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18\011_Zima 2018_2020\"/>
    </mc:Choice>
  </mc:AlternateContent>
  <xr:revisionPtr revIDLastSave="0" documentId="10_ncr:8100000_{B8C94678-B4E6-47E5-98D8-BEF230A93A37}" xr6:coauthVersionLast="34" xr6:coauthVersionMax="34" xr10:uidLastSave="{00000000-0000-0000-0000-000000000000}"/>
  <bookViews>
    <workbookView xWindow="0" yWindow="0" windowWidth="21570" windowHeight="8100" tabRatio="1000" activeTab="14" xr2:uid="{00000000-000D-0000-FFFF-FFFF00000000}"/>
  </bookViews>
  <sheets>
    <sheet name="Rejon nr 1 DTŚ" sheetId="37" r:id="rId1"/>
    <sheet name="Rejon nr 2 DK88" sheetId="5" r:id="rId2"/>
    <sheet name="Rejon nr 3 " sheetId="22" r:id="rId3"/>
    <sheet name="Rejon nr 3A" sheetId="39" r:id="rId4"/>
    <sheet name="Rejon nr 4 " sheetId="23" r:id="rId5"/>
    <sheet name="Rejon nr 4A" sheetId="40" r:id="rId6"/>
    <sheet name="Rejon nr 5 " sheetId="24" r:id="rId7"/>
    <sheet name="Rejon nr 5A" sheetId="41" r:id="rId8"/>
    <sheet name="Rejon nr 6 " sheetId="25" r:id="rId9"/>
    <sheet name="Rejon nr 6A" sheetId="42" r:id="rId10"/>
    <sheet name="Rejon nr 7 " sheetId="26" r:id="rId11"/>
    <sheet name="Rejon nr 7A " sheetId="43" r:id="rId12"/>
    <sheet name="Rejon nr 8(SPP)" sheetId="46" r:id="rId13"/>
    <sheet name="Rejon nr 8 M_MOSTY" sheetId="34" r:id="rId14"/>
    <sheet name="Rejon nr 9" sheetId="27" r:id="rId15"/>
    <sheet name="Rejon nr 9A" sheetId="44" r:id="rId16"/>
    <sheet name="Rejon nr 10 " sheetId="31" r:id="rId17"/>
    <sheet name="Rejon nr 10A" sheetId="45" r:id="rId18"/>
    <sheet name="Rejon nr 11 PKM" sheetId="35" r:id="rId19"/>
    <sheet name="Rejon nr 12" sheetId="36" r:id="rId20"/>
  </sheets>
  <definedNames>
    <definedName name="_xlnm.Print_Area" localSheetId="0">'Rejon nr 1 DTŚ'!$A$1:$D$6</definedName>
    <definedName name="_xlnm.Print_Area" localSheetId="16">'Rejon nr 10 '!$A$1:$D$54</definedName>
    <definedName name="_xlnm.Print_Area" localSheetId="18">'Rejon nr 11 PKM'!$A$1:$C$384</definedName>
    <definedName name="_xlnm.Print_Area" localSheetId="1">'Rejon nr 2 DK88'!$A$1:$D$7</definedName>
    <definedName name="_xlnm.Print_Area" localSheetId="2">'Rejon nr 3 '!$A$1:$D$94</definedName>
    <definedName name="_xlnm.Print_Area" localSheetId="3">'Rejon nr 3A'!$A$1:$D$48</definedName>
    <definedName name="_xlnm.Print_Area" localSheetId="4">'Rejon nr 4 '!$A$1:$D$146</definedName>
    <definedName name="_xlnm.Print_Area" localSheetId="5">'Rejon nr 4A'!$A$1:$D$21</definedName>
    <definedName name="_xlnm.Print_Area" localSheetId="6">'Rejon nr 5 '!$A$1:$D$128</definedName>
    <definedName name="_xlnm.Print_Area" localSheetId="8">'Rejon nr 6 '!$A$1:$D$98</definedName>
    <definedName name="_xlnm.Print_Area" localSheetId="10">'Rejon nr 7 '!$A$1:$D$112</definedName>
    <definedName name="_xlnm.Print_Area" localSheetId="11">'Rejon nr 7A '!$A$1:$D$57</definedName>
    <definedName name="_xlnm.Print_Area" localSheetId="14">'Rejon nr 9'!$A$1:$D$134</definedName>
  </definedNames>
  <calcPr calcId="162913"/>
  <fileRecoveryPr autoRecover="0"/>
</workbook>
</file>

<file path=xl/calcChain.xml><?xml version="1.0" encoding="utf-8"?>
<calcChain xmlns="http://schemas.openxmlformats.org/spreadsheetml/2006/main">
  <c r="D95" i="22" l="1"/>
  <c r="C95" i="22"/>
  <c r="D678" i="46" l="1"/>
  <c r="D660" i="46"/>
  <c r="C660" i="46"/>
  <c r="C92" i="22"/>
  <c r="D92" i="22"/>
  <c r="C95" i="25"/>
  <c r="D95" i="25"/>
  <c r="D6" i="37"/>
  <c r="C6" i="37"/>
  <c r="D28" i="31"/>
  <c r="C28" i="31"/>
  <c r="D14" i="45"/>
  <c r="C14" i="45"/>
  <c r="D15" i="44"/>
  <c r="C15" i="44"/>
  <c r="D55" i="43"/>
  <c r="C55" i="43"/>
  <c r="D7" i="42"/>
  <c r="C7" i="42"/>
  <c r="D31" i="41"/>
  <c r="C31" i="41"/>
  <c r="D21" i="40"/>
  <c r="C21" i="40"/>
  <c r="D48" i="39"/>
  <c r="C48" i="39"/>
  <c r="F41" i="34"/>
  <c r="E41" i="34"/>
  <c r="C132" i="27"/>
  <c r="C96" i="27"/>
  <c r="C69" i="27"/>
  <c r="D132" i="27"/>
  <c r="D96" i="27"/>
  <c r="D65" i="27"/>
  <c r="D69" i="27"/>
  <c r="C107" i="24"/>
  <c r="D107" i="24"/>
  <c r="C86" i="24"/>
  <c r="D86" i="24"/>
  <c r="D52" i="31"/>
  <c r="C52" i="31"/>
  <c r="E6" i="31"/>
  <c r="C7" i="5"/>
  <c r="D81" i="26"/>
  <c r="D109" i="26"/>
  <c r="D40" i="26"/>
  <c r="C81" i="26"/>
  <c r="C109" i="26"/>
  <c r="C40" i="26"/>
  <c r="D143" i="23"/>
  <c r="D120" i="23"/>
  <c r="D100" i="23"/>
  <c r="D90" i="23"/>
  <c r="C143" i="23"/>
  <c r="C120" i="23"/>
  <c r="C100" i="23"/>
  <c r="C90" i="23"/>
  <c r="D50" i="25"/>
  <c r="C50" i="25"/>
  <c r="D41" i="25"/>
  <c r="C41" i="25"/>
  <c r="D126" i="24"/>
  <c r="C126" i="24"/>
  <c r="D42" i="24"/>
  <c r="C42" i="24"/>
  <c r="D68" i="22"/>
  <c r="C68" i="22"/>
  <c r="D37" i="22"/>
  <c r="C37" i="22"/>
  <c r="C94" i="22" l="1"/>
  <c r="C111" i="26"/>
  <c r="D134" i="27"/>
  <c r="D111" i="26"/>
  <c r="C134" i="27"/>
  <c r="D54" i="31"/>
  <c r="C54" i="31"/>
  <c r="C128" i="24"/>
  <c r="D128" i="24"/>
  <c r="C97" i="25"/>
  <c r="D97" i="25"/>
  <c r="D94" i="22"/>
  <c r="D145" i="23"/>
  <c r="C145" i="23"/>
  <c r="D680" i="46"/>
</calcChain>
</file>

<file path=xl/sharedStrings.xml><?xml version="1.0" encoding="utf-8"?>
<sst xmlns="http://schemas.openxmlformats.org/spreadsheetml/2006/main" count="2975" uniqueCount="2605">
  <si>
    <t>Kozielska - dojazd do posesji nr 193F</t>
  </si>
  <si>
    <t>Okulickiego od Andersa do Sowińskiego str P</t>
  </si>
  <si>
    <t>Norwida od Słowackiego str L do nr 22 , od nr 4 do Mickiewicza</t>
  </si>
  <si>
    <t>Portowa  str P od Edisona do firmy SILS CENTRE (Portowa nr 74)</t>
  </si>
  <si>
    <t>Chemiczna - jezdnie wzdłuż posesji: 3(A-N);5(A-N);7(A-N);9(A-H)</t>
  </si>
  <si>
    <t>Srebrna</t>
  </si>
  <si>
    <t>Wiejska</t>
  </si>
  <si>
    <t>Willowa</t>
  </si>
  <si>
    <t>Zielona</t>
  </si>
  <si>
    <t>Źródlana</t>
  </si>
  <si>
    <t>Platynowa</t>
  </si>
  <si>
    <t>Sadowa</t>
  </si>
  <si>
    <t>Chałubińskiego</t>
  </si>
  <si>
    <t>Elsnera</t>
  </si>
  <si>
    <t>Kadłubka</t>
  </si>
  <si>
    <t>Legnicka</t>
  </si>
  <si>
    <t>Łowicka</t>
  </si>
  <si>
    <t>Małopolska</t>
  </si>
  <si>
    <t>Na Łuku</t>
  </si>
  <si>
    <t>Noworoczna</t>
  </si>
  <si>
    <t>Olszewskiego</t>
  </si>
  <si>
    <t>Paska</t>
  </si>
  <si>
    <t>Rogozińskiego</t>
  </si>
  <si>
    <t>Stepowa</t>
  </si>
  <si>
    <t>Sylwestrowa</t>
  </si>
  <si>
    <t>Szymanowskiego</t>
  </si>
  <si>
    <t>Śniadeckich</t>
  </si>
  <si>
    <t>Warmińska</t>
  </si>
  <si>
    <t>Wielkanocna</t>
  </si>
  <si>
    <t>Wielkopolska</t>
  </si>
  <si>
    <t>Wigilijna</t>
  </si>
  <si>
    <t>Żernicka</t>
  </si>
  <si>
    <t>Gdyńska</t>
  </si>
  <si>
    <t>Jasna- sięgacz pomiędzy "Orlikiem" a nr 19 do nr 25</t>
  </si>
  <si>
    <t>Kochanowskiego - dojazd do nr 33A</t>
  </si>
  <si>
    <t>Kochanowskiego-łacznik od ul.Kochanowskiego nr 29a do ul. Sobótki</t>
  </si>
  <si>
    <t xml:space="preserve">Pszczyńska nr 20-44 droga równoległa do ul Pszczyńskiej </t>
  </si>
  <si>
    <t>Pszczyńska nr 114 - dojazd do budynku nr 112A-112D</t>
  </si>
  <si>
    <t>Pszczyńska nr 116A - dojazd do budynku nr 118a-118c</t>
  </si>
  <si>
    <t>Kopalniana - parking vis a vis nr 4-6A</t>
  </si>
  <si>
    <t>Czajki - parking u ziegu ul. Czapli i Czajki</t>
  </si>
  <si>
    <t>Bekasa - dojazd do posesji bekasa nr 21 wraz z parkingiem</t>
  </si>
  <si>
    <t>Bekasa 19 - parking przy budynku Bekasa 19</t>
  </si>
  <si>
    <t>Cyraneczki - parking przy przedszkolu</t>
  </si>
  <si>
    <t>Rybitwy - parking pomiędzy przychodnią, a boiskiem</t>
  </si>
  <si>
    <t>Spacerowa nr 25-Rolników 214 (łącznik)</t>
  </si>
  <si>
    <t>Słonecznikowa</t>
  </si>
  <si>
    <t>Rolników 386 - Żytnia 195 (łącznik)</t>
  </si>
  <si>
    <t>Rolników 425 - dojazd do posesji nr 425 B</t>
  </si>
  <si>
    <t>Ceglarska - Pocztowa nr 29 (łącznik)</t>
  </si>
  <si>
    <t>Łowicka nr 30 - dojazd do posesji nr 32D</t>
  </si>
  <si>
    <t>Łowicka 36 - dojazd do posesji nr 38E</t>
  </si>
  <si>
    <t>Świętego Huberta - dojazd do posesji 20B</t>
  </si>
  <si>
    <t>Świętego Huberta - sięgacz pomiędzy nr 4-6</t>
  </si>
  <si>
    <t>Łukasiewicza nr 5 - dojazd do posesji nr 7F</t>
  </si>
  <si>
    <t>Morawska nr 30 - łacznik do ul. Bożonarodzeniowej 16</t>
  </si>
  <si>
    <t>Graniczna 36 - dojazd do numeru 50</t>
  </si>
  <si>
    <t>Agrestowa</t>
  </si>
  <si>
    <t>Aronii - dojazd do posesji 3B</t>
  </si>
  <si>
    <t>Aronii 7a - dojazd do posesji</t>
  </si>
  <si>
    <t>Aronii 10E - dojazd do posesji</t>
  </si>
  <si>
    <t>Leśna -sięgacz prowadzący do nr 52D</t>
  </si>
  <si>
    <t>Tarnogórska 142  - dojazd do posesji nr 142F</t>
  </si>
  <si>
    <t>Podlesie - sięgacz pomiędzy numerami 35-41</t>
  </si>
  <si>
    <t>Tarnogórska - siegacz pomiędzy numerami 114A-116A</t>
  </si>
  <si>
    <t>Lubliniecka - sięgacz przy nr 45</t>
  </si>
  <si>
    <t>Na Miedzy - siegacz pomiędzy nr 16-30</t>
  </si>
  <si>
    <t>Odrowążów na wys. Nr.53</t>
  </si>
  <si>
    <t>85.</t>
  </si>
  <si>
    <t>Jesienna koncowy</t>
  </si>
  <si>
    <t>86.</t>
  </si>
  <si>
    <t>Sośnica Plac Mariacki</t>
  </si>
  <si>
    <t>Odrowążów na wys. Nr.95</t>
  </si>
  <si>
    <t>87.</t>
  </si>
  <si>
    <t>Sośnica Pole Zachód*</t>
  </si>
  <si>
    <t>Błonie przy KWK</t>
  </si>
  <si>
    <t>88.</t>
  </si>
  <si>
    <t>Błonie przy przychodni</t>
  </si>
  <si>
    <t>89.</t>
  </si>
  <si>
    <t>Sośnica Reymonta</t>
  </si>
  <si>
    <t>Reymonta na wys. Nr.55</t>
  </si>
  <si>
    <t>90.</t>
  </si>
  <si>
    <t>Sośnica Wielicka</t>
  </si>
  <si>
    <t>Wielickiej na wys garaży</t>
  </si>
  <si>
    <t>91.</t>
  </si>
  <si>
    <t>Sośnica Wiślana</t>
  </si>
  <si>
    <t>Lubelska nr 59/Wałbrzyska 38 - łącznik</t>
  </si>
  <si>
    <t>Radomska 45-45A -sięgacz do ul. Siedleckiej</t>
  </si>
  <si>
    <t>Kozielska - dojazd do posesji nr 181 J/i nr 30 od ul. Caro</t>
  </si>
  <si>
    <t>Izerska do nr 11</t>
  </si>
  <si>
    <t>Nowy Świat - droga przy szpitalu + parking vis a vis Teatru Muzycznego</t>
  </si>
  <si>
    <t>Daszyńskiego - dojazd do posesji nr 168D</t>
  </si>
  <si>
    <t>Radosna</t>
  </si>
  <si>
    <t>Rodzinna</t>
  </si>
  <si>
    <t>Różana</t>
  </si>
  <si>
    <t>Róży Luksemburg</t>
  </si>
  <si>
    <t>Waryńskiego</t>
  </si>
  <si>
    <t>Wazów</t>
  </si>
  <si>
    <t>Wieniawskiego</t>
  </si>
  <si>
    <t>Wolności</t>
  </si>
  <si>
    <t xml:space="preserve">Asnyka nr 6-12 - łącznik do ul. Piastowskiej </t>
  </si>
  <si>
    <t>Piastowska- sięgacz pomiędzy numerami 18-28</t>
  </si>
  <si>
    <t>Jowisza nr 2a-8</t>
  </si>
  <si>
    <t>Rejtana nr 47-43,1-41,19-17</t>
  </si>
  <si>
    <t>Orląt Śląskich - dojazd do posesji nr 53A</t>
  </si>
  <si>
    <t>Jesienna po str osiedla</t>
  </si>
  <si>
    <t>92.</t>
  </si>
  <si>
    <t>Jesienna po str garaży</t>
  </si>
  <si>
    <t>93.</t>
  </si>
  <si>
    <t>Czechowice Grzybowa</t>
  </si>
  <si>
    <t>Strzelców Bytomskich pas w kier Toszeckiej</t>
  </si>
  <si>
    <t>94.</t>
  </si>
  <si>
    <t>Strzelców Bytomskich na wys. Nr.63</t>
  </si>
  <si>
    <t>95.</t>
  </si>
  <si>
    <t>Czechowice Skrzyżowanie</t>
  </si>
  <si>
    <t>Toszecka na wys. Nr.183</t>
  </si>
  <si>
    <t>96.</t>
  </si>
  <si>
    <t>Toszecka w kier Pyskowic</t>
  </si>
  <si>
    <t>97.</t>
  </si>
  <si>
    <t>Gliwice Dworzec PKP*</t>
  </si>
  <si>
    <t>Boh. Getta Warszawskiego przy poczcie</t>
  </si>
  <si>
    <t>98.</t>
  </si>
  <si>
    <t>Boh. Getta Warszawskiego na wys nr 17</t>
  </si>
  <si>
    <t>100.</t>
  </si>
  <si>
    <t>Gliwice Grottgera</t>
  </si>
  <si>
    <t>Grottgera na wys. Nr.66</t>
  </si>
  <si>
    <t>101.</t>
  </si>
  <si>
    <t>Gliwice Lipowa</t>
  </si>
  <si>
    <t>Lipowa na wys. Nr.35</t>
  </si>
  <si>
    <t>102.</t>
  </si>
  <si>
    <t>Gliwice Opolska*</t>
  </si>
  <si>
    <t>Opolska na wys. Nr.18</t>
  </si>
  <si>
    <t>103.</t>
  </si>
  <si>
    <t>Opolska na wys. Nr.17</t>
  </si>
  <si>
    <t>104.</t>
  </si>
  <si>
    <t>Gliwice Piwna*</t>
  </si>
  <si>
    <t>Piwna przy dawnej Hucie</t>
  </si>
  <si>
    <t>105.</t>
  </si>
  <si>
    <t>Gliwice Plac Piastów*</t>
  </si>
  <si>
    <t>Plac Piastów  na wys. Nr.2</t>
  </si>
  <si>
    <t>106.</t>
  </si>
  <si>
    <t>Plac Piastów  na wys. Nr.6a</t>
  </si>
  <si>
    <t>107.</t>
  </si>
  <si>
    <t>Plac Piastów  na wys. Nr.9</t>
  </si>
  <si>
    <t>108.</t>
  </si>
  <si>
    <t>Plac Piastów  na wys. Nr.8</t>
  </si>
  <si>
    <t>109.</t>
  </si>
  <si>
    <t>Plac Piastów na skwerze</t>
  </si>
  <si>
    <t>110.</t>
  </si>
  <si>
    <t>Gliwice Plac Sportowy*</t>
  </si>
  <si>
    <t>Tarnogórskiej przy BP</t>
  </si>
  <si>
    <t>111.</t>
  </si>
  <si>
    <t>Tarnogórskiej w kier centrum</t>
  </si>
  <si>
    <t>112.</t>
  </si>
  <si>
    <t>Gliwice Pomorska</t>
  </si>
  <si>
    <t>Tarnogórskiej pas w kier centrum</t>
  </si>
  <si>
    <t>113.</t>
  </si>
  <si>
    <t>Tarnogórskiej na wys nr. 146</t>
  </si>
  <si>
    <t>114.</t>
  </si>
  <si>
    <t>Gliwice Poniatowskiego*</t>
  </si>
  <si>
    <t>Poniatowskiego przy cmentarzu</t>
  </si>
  <si>
    <t>115.</t>
  </si>
  <si>
    <t>Poniatowskiego przy hotelu</t>
  </si>
  <si>
    <t>116.</t>
  </si>
  <si>
    <t>Gliwice Radiostacja</t>
  </si>
  <si>
    <t>Tarnogórska  na wys. Nr.93</t>
  </si>
  <si>
    <t>117.</t>
  </si>
  <si>
    <t>Tarnogórska  na wys. Nr.100</t>
  </si>
  <si>
    <t>118.</t>
  </si>
  <si>
    <t>Gliwice Targowisko*</t>
  </si>
  <si>
    <t>Lipowa na wys. Nr.57</t>
  </si>
  <si>
    <t>119.</t>
  </si>
  <si>
    <t>Gliwice Tarnogórska*</t>
  </si>
  <si>
    <t>Tarnogórska  na wys. Nr.19</t>
  </si>
  <si>
    <t>120.</t>
  </si>
  <si>
    <t>Tarnogórska  na wys. Nr.32</t>
  </si>
  <si>
    <t>121.</t>
  </si>
  <si>
    <t>Gliwice Toszecka*</t>
  </si>
  <si>
    <t>Toszecka  na wys. Nr.24</t>
  </si>
  <si>
    <t>122.</t>
  </si>
  <si>
    <t>Toszecka  na wys. Nr.21</t>
  </si>
  <si>
    <t>123.</t>
  </si>
  <si>
    <t>Gliwice Warszawska</t>
  </si>
  <si>
    <t>Świętojańska  na wys. Nr.41</t>
  </si>
  <si>
    <t>124.</t>
  </si>
  <si>
    <t>Świętojańska  na wys. Nr.58</t>
  </si>
  <si>
    <t>125.</t>
  </si>
  <si>
    <t>Gliwice Warszawska I*</t>
  </si>
  <si>
    <t>Warszawskiej  na wys. Nr.14</t>
  </si>
  <si>
    <t>126.</t>
  </si>
  <si>
    <t>Gliwice Warszawska II*</t>
  </si>
  <si>
    <t>Warszawskiej  na wys. Nr.44</t>
  </si>
  <si>
    <t>127.</t>
  </si>
  <si>
    <t>Gliwice Zwycięstwa*</t>
  </si>
  <si>
    <t>Zwycięstwa przy UM</t>
  </si>
  <si>
    <t>128.</t>
  </si>
  <si>
    <t>Zwycięstwa  na wys. Nr.20</t>
  </si>
  <si>
    <t>129.</t>
  </si>
  <si>
    <t>Zwycięstwa przy skwerze</t>
  </si>
  <si>
    <t>130.</t>
  </si>
  <si>
    <t>Gliwice Świętojańska*</t>
  </si>
  <si>
    <t>Toszecka  na wys. Nr.34</t>
  </si>
  <si>
    <t>131.</t>
  </si>
  <si>
    <t>Toszecka przy ul.Uszczyka</t>
  </si>
  <si>
    <t>132.</t>
  </si>
  <si>
    <t>Osiedle Kopernika*</t>
  </si>
  <si>
    <t>Toszecka w kier centrum</t>
  </si>
  <si>
    <t>133.</t>
  </si>
  <si>
    <t>134.</t>
  </si>
  <si>
    <t>Osiedle Obrońców Pokoju*</t>
  </si>
  <si>
    <t>Paderewskiego koncowy</t>
  </si>
  <si>
    <t>135.</t>
  </si>
  <si>
    <t>Szobiszowice*</t>
  </si>
  <si>
    <t>Toszecka  na wys. Nr.84</t>
  </si>
  <si>
    <t>136.</t>
  </si>
  <si>
    <t>Toszecka przy ul.Pionierów</t>
  </si>
  <si>
    <t>137.</t>
  </si>
  <si>
    <t>Szobiszowice Jałowcowa</t>
  </si>
  <si>
    <t>Myśliwska  na wys. Nr.2</t>
  </si>
  <si>
    <t>138.</t>
  </si>
  <si>
    <t>Myśliwska w kier ul.Toszeckiej</t>
  </si>
  <si>
    <t>139.</t>
  </si>
  <si>
    <t>Szobiszowice Lisia</t>
  </si>
  <si>
    <t>140.</t>
  </si>
  <si>
    <t>Myśliwska w kier ul.Tarnogórskiej</t>
  </si>
  <si>
    <t>141.</t>
  </si>
  <si>
    <t>Szobiszowice Myśliwska</t>
  </si>
  <si>
    <t>Myśliwska  na wys. Nr.2a</t>
  </si>
  <si>
    <t>142.</t>
  </si>
  <si>
    <t>Szobiszowice Paderewskiego*</t>
  </si>
  <si>
    <t>Paderewskiego  na wys. Nr.2a</t>
  </si>
  <si>
    <t>143.</t>
  </si>
  <si>
    <t>Paderewskiego po str.parkingu</t>
  </si>
  <si>
    <t>144.</t>
  </si>
  <si>
    <t>Szobiszowice Wiśniowa</t>
  </si>
  <si>
    <t>Strzelniczej w kier ul.Tarnogórskiej</t>
  </si>
  <si>
    <t>145.</t>
  </si>
  <si>
    <t>Żerniki Elsnera*</t>
  </si>
  <si>
    <t>Elsnera przy kapliczce</t>
  </si>
  <si>
    <t>146.</t>
  </si>
  <si>
    <t>Elsnera na wys nr 19a</t>
  </si>
  <si>
    <t>147.</t>
  </si>
  <si>
    <t>Żerniki Gospoda*</t>
  </si>
  <si>
    <t>Tarnogórska  na wys. Nr.232</t>
  </si>
  <si>
    <t>148.</t>
  </si>
  <si>
    <t>Tarnogórska  na wys. Nr.231</t>
  </si>
  <si>
    <t>149.</t>
  </si>
  <si>
    <t>Żerniki Olszewskiego*</t>
  </si>
  <si>
    <t>Tarnogórskiej  na wys. Nr.217</t>
  </si>
  <si>
    <t>150.</t>
  </si>
  <si>
    <t>Tarnogórskiej po str Netto</t>
  </si>
  <si>
    <t>151.</t>
  </si>
  <si>
    <t>Żerniki Osiedle*</t>
  </si>
  <si>
    <t>Wigilijna koncowy</t>
  </si>
  <si>
    <t>152.</t>
  </si>
  <si>
    <t>Żerniki Chałubińskiego*</t>
  </si>
  <si>
    <t>Chałubińskiego  na wys. Nr.40</t>
  </si>
  <si>
    <t>153.</t>
  </si>
  <si>
    <t>Chałubińskiego  na wys. Nr.37</t>
  </si>
  <si>
    <t>154.</t>
  </si>
  <si>
    <t>Brzezinka Droga do Łabęd</t>
  </si>
  <si>
    <t>Kozielska w kier.centrum</t>
  </si>
  <si>
    <t>155.</t>
  </si>
  <si>
    <t>Kozielska w kier.Kleszczowa</t>
  </si>
  <si>
    <t>156.</t>
  </si>
  <si>
    <t>Brzezinka Kielecka</t>
  </si>
  <si>
    <t>157.</t>
  </si>
  <si>
    <t>158.</t>
  </si>
  <si>
    <t>Brzezinka Lubelska</t>
  </si>
  <si>
    <t>159.</t>
  </si>
  <si>
    <t>Kozielska na wys nr.490</t>
  </si>
  <si>
    <t>160.</t>
  </si>
  <si>
    <t>Brzezinka Osiedle</t>
  </si>
  <si>
    <t>161.</t>
  </si>
  <si>
    <t>162.</t>
  </si>
  <si>
    <t>Brzezinka Park Logistyczny</t>
  </si>
  <si>
    <t>163.</t>
  </si>
  <si>
    <t>Brzezinka Przemyska</t>
  </si>
  <si>
    <t>Przemyska przy magazynach</t>
  </si>
  <si>
    <t>164.</t>
  </si>
  <si>
    <t>Brzezinka Wałbrzyska</t>
  </si>
  <si>
    <t>Kozielska koncowy</t>
  </si>
  <si>
    <t>165.</t>
  </si>
  <si>
    <t>Gliwice Aleja Majowa*</t>
  </si>
  <si>
    <t>Andersa  na wys. Nr.11</t>
  </si>
  <si>
    <t>166.</t>
  </si>
  <si>
    <t>Andersa  przy Kolorowej</t>
  </si>
  <si>
    <t>167.</t>
  </si>
  <si>
    <t>Gliwice Arged</t>
  </si>
  <si>
    <t>Portowa kier. Łabędy</t>
  </si>
  <si>
    <t>168.</t>
  </si>
  <si>
    <t>Portowa w kier centrum</t>
  </si>
  <si>
    <t>169.</t>
  </si>
  <si>
    <t>Gliwice Cmentarz Centralny*</t>
  </si>
  <si>
    <t>Andersa w kier ul.Łabędzkiej</t>
  </si>
  <si>
    <t>170.</t>
  </si>
  <si>
    <t>Andersa w kier ul.Daszynskiego</t>
  </si>
  <si>
    <t>171.</t>
  </si>
  <si>
    <t>Kozielska przy cmentarzu</t>
  </si>
  <si>
    <t>172.</t>
  </si>
  <si>
    <t xml:space="preserve">Kozielska w kier centrum </t>
  </si>
  <si>
    <t>173.</t>
  </si>
  <si>
    <t>Gliwice Góry Chełmskiej*</t>
  </si>
  <si>
    <t>Kozielska  na wys. Nr.26</t>
  </si>
  <si>
    <t>174.</t>
  </si>
  <si>
    <t>Kozielska  na wys. Nr.27</t>
  </si>
  <si>
    <t>175.</t>
  </si>
  <si>
    <t>Jasnogórska  na wys. Nr.4</t>
  </si>
  <si>
    <t>176.</t>
  </si>
  <si>
    <t>Jasnogórska  przy szkole</t>
  </si>
  <si>
    <t>178.</t>
  </si>
  <si>
    <t>Gliwice Jasnogórska*</t>
  </si>
  <si>
    <t>Kozielska  na wys. Nr.8</t>
  </si>
  <si>
    <t>179.</t>
  </si>
  <si>
    <t>Daszyńskiego  na wys. Nr.1</t>
  </si>
  <si>
    <t>180.</t>
  </si>
  <si>
    <t>Wieczorka  na wys. Nr.26</t>
  </si>
  <si>
    <t>181.</t>
  </si>
  <si>
    <t>Gliwice Muzeum*</t>
  </si>
  <si>
    <t>Dolnych Wałów  na wys. Nr.8a</t>
  </si>
  <si>
    <t>182.</t>
  </si>
  <si>
    <t>Kozielska  na wys. Nr.60</t>
  </si>
  <si>
    <t>183.</t>
  </si>
  <si>
    <t>Kozielska  na wys. Nr.39</t>
  </si>
  <si>
    <t>184.</t>
  </si>
  <si>
    <t>Gliwice Park Mickiewicza*</t>
  </si>
  <si>
    <t>Wieczorka  na wys. Nr.6</t>
  </si>
  <si>
    <t>185.</t>
  </si>
  <si>
    <t>Wieczorka przy skwerze</t>
  </si>
  <si>
    <t>186.</t>
  </si>
  <si>
    <t>Gliwice Pionierów*</t>
  </si>
  <si>
    <t xml:space="preserve">Pionierów w kier do ul.Toszeckiej </t>
  </si>
  <si>
    <t>187.</t>
  </si>
  <si>
    <t>Pionierów w kier do dk-88</t>
  </si>
  <si>
    <t>188.</t>
  </si>
  <si>
    <t>Gliwice Plac Piłsudskiego*</t>
  </si>
  <si>
    <t>Wyszyńskiego przy skwerze</t>
  </si>
  <si>
    <t>189.</t>
  </si>
  <si>
    <t>Pl. Piłsudskiego  na wys. Nr.3</t>
  </si>
  <si>
    <t>190.</t>
  </si>
  <si>
    <t>Gliwice Polgaz</t>
  </si>
  <si>
    <t xml:space="preserve">Portowa w kier centrum </t>
  </si>
  <si>
    <t>191.</t>
  </si>
  <si>
    <t>Portowa  kier. Łabędy</t>
  </si>
  <si>
    <t>192.</t>
  </si>
  <si>
    <t>Gliwice Port</t>
  </si>
  <si>
    <t xml:space="preserve">Portowa kier centrum </t>
  </si>
  <si>
    <t>193.</t>
  </si>
  <si>
    <t>194.</t>
  </si>
  <si>
    <t>Gliwice Styczyńskiego</t>
  </si>
  <si>
    <t>Styczyńskiego na wys. Nr.17</t>
  </si>
  <si>
    <t>195.</t>
  </si>
  <si>
    <t>Styczyńskiego na wys. Nr.16</t>
  </si>
  <si>
    <t>196.</t>
  </si>
  <si>
    <t>Gliwice Wabis*</t>
  </si>
  <si>
    <t>Pionierów na wys. Nr.8</t>
  </si>
  <si>
    <t>197.</t>
  </si>
  <si>
    <t>Pionierów przy ogródkach</t>
  </si>
  <si>
    <t>198.</t>
  </si>
  <si>
    <t>Gliwice Wyspiańskiego</t>
  </si>
  <si>
    <t>Wyspiańskiego przy ogródkach</t>
  </si>
  <si>
    <t>199.</t>
  </si>
  <si>
    <t>Styczyńskiego przy szkole</t>
  </si>
  <si>
    <t>200.</t>
  </si>
  <si>
    <t>Gliwice Zakład Energetyczny</t>
  </si>
  <si>
    <t>201.</t>
  </si>
  <si>
    <t>202.</t>
  </si>
  <si>
    <t>Gliwice Zremb</t>
  </si>
  <si>
    <t xml:space="preserve">Portowa  kier centrum </t>
  </si>
  <si>
    <t>203.</t>
  </si>
  <si>
    <t>204.</t>
  </si>
  <si>
    <t>Gliwice Śliwki I</t>
  </si>
  <si>
    <t>Śliwki w kier.ul.Portowej</t>
  </si>
  <si>
    <t>205.</t>
  </si>
  <si>
    <t>Śliwki w kier.ul.Toszeckiej</t>
  </si>
  <si>
    <t>Andersa po str JW.</t>
  </si>
  <si>
    <t>Andersa po str Osiedla</t>
  </si>
  <si>
    <t>209.</t>
  </si>
  <si>
    <t>210.</t>
  </si>
  <si>
    <t>Kozielska  na wys. Nr.85a</t>
  </si>
  <si>
    <t>211.</t>
  </si>
  <si>
    <t>Kozielska na wys. Nr.102</t>
  </si>
  <si>
    <t>212.</t>
  </si>
  <si>
    <t>Osiedle Kopernika Andromedy*</t>
  </si>
  <si>
    <t>Perseusza w kier do Łabędy</t>
  </si>
  <si>
    <t>213.</t>
  </si>
  <si>
    <t>Perseusza w kier do dk-88</t>
  </si>
  <si>
    <t>214.</t>
  </si>
  <si>
    <t>Osiedle Kopernika Kąpielisko</t>
  </si>
  <si>
    <t>Toszecka na wys. Nr.148</t>
  </si>
  <si>
    <t>215.</t>
  </si>
  <si>
    <t>Toszecka na wys. Nr.135</t>
  </si>
  <si>
    <t>216.</t>
  </si>
  <si>
    <t>Osiedle Kopernika Ogródki Działkowe</t>
  </si>
  <si>
    <t>Pionierów w kier Łabędy</t>
  </si>
  <si>
    <t>217.</t>
  </si>
  <si>
    <t>Pionierów w kier dk-88</t>
  </si>
  <si>
    <t>218.</t>
  </si>
  <si>
    <t>Osiedle Kopernika Oriona*</t>
  </si>
  <si>
    <t xml:space="preserve">Oriona kier ul.Perseusza </t>
  </si>
  <si>
    <t>219.</t>
  </si>
  <si>
    <t>Oriona kier ul.Toszecka</t>
  </si>
  <si>
    <t>220.</t>
  </si>
  <si>
    <t>Osiedle Kopernika Perseusza</t>
  </si>
  <si>
    <t>Perseusza w kier Łabędy</t>
  </si>
  <si>
    <t>221.</t>
  </si>
  <si>
    <t>Perseusza w kier dk-88</t>
  </si>
  <si>
    <t>222.</t>
  </si>
  <si>
    <t>Osiedle Kopernika Saturna*</t>
  </si>
  <si>
    <t>Oriona na wys. Nr.4a</t>
  </si>
  <si>
    <t>223.</t>
  </si>
  <si>
    <t>Oriona w kier ul.Perseusza</t>
  </si>
  <si>
    <t>224.</t>
  </si>
  <si>
    <t>Żabińskiego w kier.ul Kozielskiej</t>
  </si>
  <si>
    <t>225.</t>
  </si>
  <si>
    <t>Żabińskiego w kier.ul.Łabędzkiej</t>
  </si>
  <si>
    <t>226.</t>
  </si>
  <si>
    <t>Osiedle  Waryńskiego Pętla*</t>
  </si>
  <si>
    <t>Żabińskiego koncowy</t>
  </si>
  <si>
    <t>227.</t>
  </si>
  <si>
    <t>Przyszówka Kaplica*</t>
  </si>
  <si>
    <t>Przyszowska na wys. Nr.41</t>
  </si>
  <si>
    <t>228.</t>
  </si>
  <si>
    <t>Przyszowska na wys. Nr.42c</t>
  </si>
  <si>
    <t>229.</t>
  </si>
  <si>
    <t>Przyszówka Osiedle Literatów*</t>
  </si>
  <si>
    <t>Zygmuntowska na wys. Nr.35</t>
  </si>
  <si>
    <t>230.</t>
  </si>
  <si>
    <t>Zygmuntowska w kier ul.Perseusza</t>
  </si>
  <si>
    <t>231.</t>
  </si>
  <si>
    <t>Przyszówka  Skrzyżowanie*</t>
  </si>
  <si>
    <t>Przyszowska na wys. Nr.3</t>
  </si>
  <si>
    <t>232.</t>
  </si>
  <si>
    <t>Przyszowska na wys. Nr.8</t>
  </si>
  <si>
    <t>234.</t>
  </si>
  <si>
    <t>Pszyszówka Zygmuntowska</t>
  </si>
  <si>
    <t>Zygmuntowska w kier Perseusza</t>
  </si>
  <si>
    <t>235.</t>
  </si>
  <si>
    <t>Zygmuntowska w kier Przyszowskiej</t>
  </si>
  <si>
    <t>236.</t>
  </si>
  <si>
    <t>Stare Gliwice Famont</t>
  </si>
  <si>
    <t>Łabędzka na wys. Nr.23</t>
  </si>
  <si>
    <t>237.</t>
  </si>
  <si>
    <t>Łabędzka na wys. Tesco</t>
  </si>
  <si>
    <t>238.</t>
  </si>
  <si>
    <t>Stare Gliwice Gaudiego</t>
  </si>
  <si>
    <t>Gaudiego na wys. Nr.7</t>
  </si>
  <si>
    <t>289.</t>
  </si>
  <si>
    <t>Gaudiego na wys. Nr.10</t>
  </si>
  <si>
    <t>240.</t>
  </si>
  <si>
    <t>Stare Gliwice Kozielska</t>
  </si>
  <si>
    <t>241.</t>
  </si>
  <si>
    <t>Kozielska w kier Kleszczowa</t>
  </si>
  <si>
    <t>242.</t>
  </si>
  <si>
    <t>Stare Gliwice Ogródki Działkowe</t>
  </si>
  <si>
    <t>243.</t>
  </si>
  <si>
    <t>Kozielska w kier Andersa</t>
  </si>
  <si>
    <t>244.</t>
  </si>
  <si>
    <t>Stare Gliwice Rondo</t>
  </si>
  <si>
    <t>Wyczółkowskiego w kier dk-88</t>
  </si>
  <si>
    <t>245.</t>
  </si>
  <si>
    <t>Stare Gliwice Wiejska</t>
  </si>
  <si>
    <t>Kozielska na wys. Nr.135d</t>
  </si>
  <si>
    <t>246.</t>
  </si>
  <si>
    <t>Kozielska na wys. Nr.160</t>
  </si>
  <si>
    <t>247.</t>
  </si>
  <si>
    <t>Stare Gliwice Wyczółkowskiego</t>
  </si>
  <si>
    <t>248.</t>
  </si>
  <si>
    <t>Wyczółkowskiego w kier ul Kozielskiej</t>
  </si>
  <si>
    <t>249.</t>
  </si>
  <si>
    <t>Stare Gliwice Łabędzka</t>
  </si>
  <si>
    <t>Łabędzka w kier ul.Staromiejskiej</t>
  </si>
  <si>
    <t>250.</t>
  </si>
  <si>
    <t>Łabędzka w kier ul.Kozielskiej</t>
  </si>
  <si>
    <t>251.</t>
  </si>
  <si>
    <t>Stare Łabędy SSE</t>
  </si>
  <si>
    <t>Leonarda Da Vinci na wys. Nr.7</t>
  </si>
  <si>
    <t>252.</t>
  </si>
  <si>
    <t>Stare Gliwice SSE</t>
  </si>
  <si>
    <t>Leonarda Da Vinci na wys. Nr.10</t>
  </si>
  <si>
    <t>253.</t>
  </si>
  <si>
    <t>Stare Łabędy</t>
  </si>
  <si>
    <t>Starogliwicka na wys nr.4</t>
  </si>
  <si>
    <t>254.</t>
  </si>
  <si>
    <t>Staromiejska na wys nr 69</t>
  </si>
  <si>
    <t>Przyszówka skrzyżowanie</t>
  </si>
  <si>
    <t>256.</t>
  </si>
  <si>
    <t>Łabędy Dworzec PKP I*</t>
  </si>
  <si>
    <t>Strzelców Bytomskich na wys. Nr.8</t>
  </si>
  <si>
    <t>257.</t>
  </si>
  <si>
    <t>Przyszowska przy dworcu</t>
  </si>
  <si>
    <t>258.</t>
  </si>
  <si>
    <t>Łabędy Dworzec PKP II*</t>
  </si>
  <si>
    <t>Główna po str osadników</t>
  </si>
  <si>
    <t>259.</t>
  </si>
  <si>
    <t>Główna po str torowiska</t>
  </si>
  <si>
    <t>260.</t>
  </si>
  <si>
    <t>Łabędy Huta</t>
  </si>
  <si>
    <t>Mechaników koncowy</t>
  </si>
  <si>
    <t>261.</t>
  </si>
  <si>
    <t>Łabędy Osiedle*</t>
  </si>
  <si>
    <t>Przyszowska na wys. Nr.22</t>
  </si>
  <si>
    <t>262.</t>
  </si>
  <si>
    <t>Przyszowska na wys. Nr.24</t>
  </si>
  <si>
    <t>263.</t>
  </si>
  <si>
    <t>Łabędy Partyzantów</t>
  </si>
  <si>
    <t>Partyzantów na wys. Nr.17</t>
  </si>
  <si>
    <t>264.</t>
  </si>
  <si>
    <t>Łabędy Poczta</t>
  </si>
  <si>
    <t>Staromiejska przy skwerze</t>
  </si>
  <si>
    <t>265.</t>
  </si>
  <si>
    <t>Portowa/Staromiejska</t>
  </si>
  <si>
    <t>266.</t>
  </si>
  <si>
    <t>Łabędy Rynek*</t>
  </si>
  <si>
    <t>Rynek-Główna na wys. Nr.2a</t>
  </si>
  <si>
    <t>267.</t>
  </si>
  <si>
    <t>Łabędy Strzelców Bytomskich*</t>
  </si>
  <si>
    <t>Strzelców Bytomskich na wys. Nr.40</t>
  </si>
  <si>
    <t>268.</t>
  </si>
  <si>
    <t>Strzelców Bytomskich na wys. Nr.19</t>
  </si>
  <si>
    <t>269.</t>
  </si>
  <si>
    <t>Łabędy Wolności</t>
  </si>
  <si>
    <t>Wolności na wys. Nr.27</t>
  </si>
  <si>
    <t>270.</t>
  </si>
  <si>
    <t>Łabędy ZST</t>
  </si>
  <si>
    <t>Strzelców Bytomskich na wys. Nr.52</t>
  </si>
  <si>
    <t>271.</t>
  </si>
  <si>
    <t>Strzelców Bytomskich na wys. Nr.25</t>
  </si>
  <si>
    <t>272.</t>
  </si>
  <si>
    <t>Gliwice Cegielnia I*</t>
  </si>
  <si>
    <t>Rybnicka na wys. Nr.36</t>
  </si>
  <si>
    <t>273.</t>
  </si>
  <si>
    <t>Rybnicka na wys. Nr.29</t>
  </si>
  <si>
    <t>274.</t>
  </si>
  <si>
    <t>Gliwice Dworcowa*</t>
  </si>
  <si>
    <t>Dworcowa przy GCH</t>
  </si>
  <si>
    <t>275.</t>
  </si>
  <si>
    <t>Gliwice Górnych Wałów*</t>
  </si>
  <si>
    <t>Jana Pawła II przy Katedrze</t>
  </si>
  <si>
    <t>276.</t>
  </si>
  <si>
    <t>Gliwice Kochanowskiego</t>
  </si>
  <si>
    <t>Kochanowskiego na wys. Nr.22</t>
  </si>
  <si>
    <t>277.</t>
  </si>
  <si>
    <t>Kochanowskiego na wys. Nr.15</t>
  </si>
  <si>
    <t>278.</t>
  </si>
  <si>
    <t>Gliwice Kościuszki</t>
  </si>
  <si>
    <t>Daszyńskiego na wys. Nr.29</t>
  </si>
  <si>
    <t>279.</t>
  </si>
  <si>
    <t>Daszyńskiego na wys. Nr.30</t>
  </si>
  <si>
    <t>280.</t>
  </si>
  <si>
    <t>Sobieskiego na wys. Nr.18</t>
  </si>
  <si>
    <t>281.</t>
  </si>
  <si>
    <t>Sobieskiego na wys. Nr.15</t>
  </si>
  <si>
    <t>282.</t>
  </si>
  <si>
    <t>Bojkowska przy ogródkach</t>
  </si>
  <si>
    <t>283.</t>
  </si>
  <si>
    <t>Bojkowska przy Biedronce</t>
  </si>
  <si>
    <t>284.</t>
  </si>
  <si>
    <t>Gliwice Mikołowska*</t>
  </si>
  <si>
    <t>Mikołowska przy kościółku</t>
  </si>
  <si>
    <t>285.</t>
  </si>
  <si>
    <t>Gliwice Nowy Świat*</t>
  </si>
  <si>
    <t>Nowy Świat na wys. Nr.140</t>
  </si>
  <si>
    <t>286.</t>
  </si>
  <si>
    <t>Nowy Świat na wys. Nr.9a</t>
  </si>
  <si>
    <t>287.</t>
  </si>
  <si>
    <t>Gliwice Puszkina</t>
  </si>
  <si>
    <t>Daszyńskiego na wys. Nr.62</t>
  </si>
  <si>
    <t>288.</t>
  </si>
  <si>
    <t>Daszyńskiego na wys. Nr.61</t>
  </si>
  <si>
    <t>Gliwice Sobieskiego</t>
  </si>
  <si>
    <t>Słowackiego na wys. Nr.48</t>
  </si>
  <si>
    <t>290.</t>
  </si>
  <si>
    <t>Dolnej Wsi na wys. Nr.57</t>
  </si>
  <si>
    <t>291.</t>
  </si>
  <si>
    <t>Gliwice Sowińskiego</t>
  </si>
  <si>
    <t>Daszyńskiego na wys. Nr.74</t>
  </si>
  <si>
    <t>292.</t>
  </si>
  <si>
    <t>Daszyńskiego na wys. Nr.75</t>
  </si>
  <si>
    <t>293.</t>
  </si>
  <si>
    <t>Gliwice Słowackiego*</t>
  </si>
  <si>
    <t>Słowackiego na wys. Nr.2a</t>
  </si>
  <si>
    <t>294.</t>
  </si>
  <si>
    <t>Dolnej Wsi na wys. Nr.13</t>
  </si>
  <si>
    <t>295.</t>
  </si>
  <si>
    <t>Gliwice Teatr Muzyczny</t>
  </si>
  <si>
    <t>Nowy Świat przy szpitalu</t>
  </si>
  <si>
    <t>296.</t>
  </si>
  <si>
    <t>Nowy Świat na wys. Nr.51</t>
  </si>
  <si>
    <t>297.</t>
  </si>
  <si>
    <t>Gliwice Zygmunta Starego*</t>
  </si>
  <si>
    <t>Zygmunta Starego na wys. Nr.24</t>
  </si>
  <si>
    <t>298.</t>
  </si>
  <si>
    <t>Zygmunta Starego na wys. Nr.37a</t>
  </si>
  <si>
    <t>299.</t>
  </si>
  <si>
    <t>Żwirki i Wigury na wys. Nr.71</t>
  </si>
  <si>
    <t>300.</t>
  </si>
  <si>
    <t>Żwirki i Wigury w kier ul.Lotników</t>
  </si>
  <si>
    <t>301.</t>
  </si>
  <si>
    <t>Żwirki i Wigury na wys. Nr.90</t>
  </si>
  <si>
    <t>302.</t>
  </si>
  <si>
    <t>Żwirki i Wigury na wys. Nr.99</t>
  </si>
  <si>
    <t>303.</t>
  </si>
  <si>
    <t>Ostropa I</t>
  </si>
  <si>
    <t>Daszyńskiego na wys. Nr.302</t>
  </si>
  <si>
    <t>304.</t>
  </si>
  <si>
    <t>Daszyńskiego na wys. Nr.277</t>
  </si>
  <si>
    <t>305.</t>
  </si>
  <si>
    <t>Ostropa Kościół*</t>
  </si>
  <si>
    <t>Daszyńskiego przy cmentarzy</t>
  </si>
  <si>
    <t>306.</t>
  </si>
  <si>
    <t>Daszyńskiego przy boisku</t>
  </si>
  <si>
    <t>307.</t>
  </si>
  <si>
    <t>Ostropa Poczta</t>
  </si>
  <si>
    <t>Daszyńskiego na wys. Nr.494</t>
  </si>
  <si>
    <t>308.</t>
  </si>
  <si>
    <t>Daszyńskiego na wys. Nr.491</t>
  </si>
  <si>
    <t>309.</t>
  </si>
  <si>
    <t>Ostropa Silvia</t>
  </si>
  <si>
    <t>Daszyńskiego na wys. Nr.714</t>
  </si>
  <si>
    <t>310.</t>
  </si>
  <si>
    <t>Ceramików na wys. Nr.3</t>
  </si>
  <si>
    <t>311.</t>
  </si>
  <si>
    <t>Ostropa Skrzyżowanie</t>
  </si>
  <si>
    <t>Daszyńskiego na wys. Nr.619</t>
  </si>
  <si>
    <t>312.</t>
  </si>
  <si>
    <t>Daszyńskiego na wys. Nr.626</t>
  </si>
  <si>
    <t>313.</t>
  </si>
  <si>
    <t>Ostropa Szkoła</t>
  </si>
  <si>
    <t>Daszyńskiego na wys. Nr.550</t>
  </si>
  <si>
    <t>314.</t>
  </si>
  <si>
    <t>Sikornik Osiedle*</t>
  </si>
  <si>
    <t>Czapli na wys. Nr.30</t>
  </si>
  <si>
    <t>315.</t>
  </si>
  <si>
    <t>Sikornik Zimorodka*</t>
  </si>
  <si>
    <t>Czapli w kier ul.Bekasa</t>
  </si>
  <si>
    <t>316.</t>
  </si>
  <si>
    <t>Czapli w kier ul.Kosów</t>
  </si>
  <si>
    <t>317.</t>
  </si>
  <si>
    <t>Trynek Droga do Bojkowa</t>
  </si>
  <si>
    <t>Rybnicka w kier A4</t>
  </si>
  <si>
    <t>318.</t>
  </si>
  <si>
    <t>Rybnicka w kier Knurowa</t>
  </si>
  <si>
    <t>319.</t>
  </si>
  <si>
    <t>Trynek*</t>
  </si>
  <si>
    <t>Rybnicka na wys. Nr.141</t>
  </si>
  <si>
    <t>320.</t>
  </si>
  <si>
    <t>Rybnicka na wys. Nr.132</t>
  </si>
  <si>
    <t>321.</t>
  </si>
  <si>
    <t>Trynek Bardowskiego</t>
  </si>
  <si>
    <t>Bardowskiego w kier ul.Lotników</t>
  </si>
  <si>
    <t>322.</t>
  </si>
  <si>
    <t>Bardowskiego w kier ul.Rybnickiej</t>
  </si>
  <si>
    <t>323.</t>
  </si>
  <si>
    <t>Trynek Toruńska*</t>
  </si>
  <si>
    <t>Toruńska koncowy</t>
  </si>
  <si>
    <t>324.</t>
  </si>
  <si>
    <t>Trynek Kilińskiego</t>
  </si>
  <si>
    <t>Kilińskiego na wys. Nr.14</t>
  </si>
  <si>
    <t>325.</t>
  </si>
  <si>
    <t>Kilińskiego na wys. Nr.13</t>
  </si>
  <si>
    <t>326.</t>
  </si>
  <si>
    <t>Trynek Oczyszczalnia</t>
  </si>
  <si>
    <t>327.</t>
  </si>
  <si>
    <t>Rybnicka w kier Centrum</t>
  </si>
  <si>
    <t>328.</t>
  </si>
  <si>
    <t>Trynek Ogródki Działkowe</t>
  </si>
  <si>
    <t>Rybnicka  w kier A4</t>
  </si>
  <si>
    <t>329.</t>
  </si>
  <si>
    <t>330.</t>
  </si>
  <si>
    <t>Wilcze Gardło Ceramików</t>
  </si>
  <si>
    <t>Ceramików na wys. Nr.21</t>
  </si>
  <si>
    <t>331.</t>
  </si>
  <si>
    <t>Wilcze Gardło Pętla</t>
  </si>
  <si>
    <t>Traktorzystów koncowy</t>
  </si>
  <si>
    <t>332.</t>
  </si>
  <si>
    <t>Wójtowa Wieś</t>
  </si>
  <si>
    <t>Daszyńskiego  na wys. Nr.154</t>
  </si>
  <si>
    <t>333.</t>
  </si>
  <si>
    <t>Daszyńskiego  na wys. Nr.161</t>
  </si>
  <si>
    <t>334.</t>
  </si>
  <si>
    <t>Wójtowa Wieś Dolnej Wsi*</t>
  </si>
  <si>
    <t>Dolnej Wsi  na wys. Nr.117</t>
  </si>
  <si>
    <t>335.</t>
  </si>
  <si>
    <t>Wójtowa Wieś Pętla*</t>
  </si>
  <si>
    <t>Słowackiego przy  starej pętli</t>
  </si>
  <si>
    <t>336.</t>
  </si>
  <si>
    <t>Wójtowa Wieś Wójtowska</t>
  </si>
  <si>
    <t>Daszyńskiego  na wys. Nr.227</t>
  </si>
  <si>
    <t>337.</t>
  </si>
  <si>
    <t>Daszyńskiego  na wys. Nr.224</t>
  </si>
  <si>
    <t>338.</t>
  </si>
  <si>
    <t>Gliwice Siarkowa</t>
  </si>
  <si>
    <t>Bojkowska na wys Nr.53</t>
  </si>
  <si>
    <t>339.</t>
  </si>
  <si>
    <t>Bojkowska w kier Gierałtowic</t>
  </si>
  <si>
    <t>340.</t>
  </si>
  <si>
    <t>Gliwice FADOM</t>
  </si>
  <si>
    <t>341.</t>
  </si>
  <si>
    <t>Bojkowska w kier centrum</t>
  </si>
  <si>
    <t>342.</t>
  </si>
  <si>
    <t>Gliwice Cecyli*</t>
  </si>
  <si>
    <t>Franciszkańska na wys nr 20</t>
  </si>
  <si>
    <t>343.</t>
  </si>
  <si>
    <t>Stare Łabędy Starogliwicka</t>
  </si>
  <si>
    <t xml:space="preserve"> Starogliwicka na wys nr 34</t>
  </si>
  <si>
    <t>344.</t>
  </si>
  <si>
    <t xml:space="preserve"> Starogliwicka str od pól</t>
  </si>
  <si>
    <t>345.</t>
  </si>
  <si>
    <t>Łabędy ogródki działkowe*</t>
  </si>
  <si>
    <t>Strzelców Bytomskich na wys nr.43</t>
  </si>
  <si>
    <t>346.</t>
  </si>
  <si>
    <t>Strzelców Bytomskich przy działkach</t>
  </si>
  <si>
    <t>347.</t>
  </si>
  <si>
    <t>Łabędy Magazyny</t>
  </si>
  <si>
    <t>Jagodowa str od pół</t>
  </si>
  <si>
    <t>Jagodowa na wys nr 87</t>
  </si>
  <si>
    <t>Wybrzeże AK na wys parkingu</t>
  </si>
  <si>
    <t>Żerniki Graniczna Pętla*</t>
  </si>
  <si>
    <t>Graniczna koncowy</t>
  </si>
  <si>
    <t>Trynek Razem</t>
  </si>
  <si>
    <t>Świdnicka</t>
  </si>
  <si>
    <t>Nowosądecka</t>
  </si>
  <si>
    <t>Tęczowa</t>
  </si>
  <si>
    <t>Stryjska</t>
  </si>
  <si>
    <t>WYKAZ  W1- REJON 5</t>
  </si>
  <si>
    <t>WYKAZ  W1- REJON 6</t>
  </si>
  <si>
    <t>Andersena</t>
  </si>
  <si>
    <t>Augustowska</t>
  </si>
  <si>
    <t>Bajkowa</t>
  </si>
  <si>
    <t>Czekanowskiego</t>
  </si>
  <si>
    <t>Einsteina</t>
  </si>
  <si>
    <t>Galaktyki (odcinek do bloku nr 3)</t>
  </si>
  <si>
    <t>Grabowskiego</t>
  </si>
  <si>
    <t>Grażyny</t>
  </si>
  <si>
    <t>Metalowców</t>
  </si>
  <si>
    <t>Pogodna</t>
  </si>
  <si>
    <t>Przewozowa</t>
  </si>
  <si>
    <t>Składowa</t>
  </si>
  <si>
    <t>Poligonowa</t>
  </si>
  <si>
    <t>Ligustrowa</t>
  </si>
  <si>
    <t>Alberta Św.</t>
  </si>
  <si>
    <t>Wadowicka</t>
  </si>
  <si>
    <t>WYKAZ  W1- REJON 4</t>
  </si>
  <si>
    <t>Nazwa ulicy</t>
  </si>
  <si>
    <t>Bankowa</t>
  </si>
  <si>
    <t>Barlickiego</t>
  </si>
  <si>
    <t>Basztowa</t>
  </si>
  <si>
    <t>Bednarska</t>
  </si>
  <si>
    <t>Berbeckiego</t>
  </si>
  <si>
    <t>Białej Bramy</t>
  </si>
  <si>
    <t>Bytomska</t>
  </si>
  <si>
    <t>Chudoby</t>
  </si>
  <si>
    <t>Dolnych Wałów</t>
  </si>
  <si>
    <t>Fredry</t>
  </si>
  <si>
    <t>Górne Wały</t>
  </si>
  <si>
    <t>Grodowa</t>
  </si>
  <si>
    <t>Kościelna</t>
  </si>
  <si>
    <t>Krótka</t>
  </si>
  <si>
    <t>Matejki</t>
  </si>
  <si>
    <t>Mleczna</t>
  </si>
  <si>
    <t>Plac Mleczny</t>
  </si>
  <si>
    <t>Plebańska</t>
  </si>
  <si>
    <t>Pod Murami</t>
  </si>
  <si>
    <t>Studzienna</t>
  </si>
  <si>
    <t>Średnia</t>
  </si>
  <si>
    <t>Raciborska</t>
  </si>
  <si>
    <t>Tkacka</t>
  </si>
  <si>
    <t>Wodna</t>
  </si>
  <si>
    <t>Wysoka</t>
  </si>
  <si>
    <t>Zwycięstwa</t>
  </si>
  <si>
    <t>Asnyka</t>
  </si>
  <si>
    <t>Bardowskiego</t>
  </si>
  <si>
    <t>Dzierżona</t>
  </si>
  <si>
    <t>Jasińskiego</t>
  </si>
  <si>
    <t>Kilińskiego</t>
  </si>
  <si>
    <t>Kunickiego</t>
  </si>
  <si>
    <t>Liliowa</t>
  </si>
  <si>
    <t>Lotnikow</t>
  </si>
  <si>
    <t>Młodych Patriotow</t>
  </si>
  <si>
    <t>Nowa</t>
  </si>
  <si>
    <t>Olchowa</t>
  </si>
  <si>
    <t>Piastowska</t>
  </si>
  <si>
    <t>Pietrusińskiego</t>
  </si>
  <si>
    <t>Równa</t>
  </si>
  <si>
    <t>Rydygiera</t>
  </si>
  <si>
    <t>Żwirki i Wigury</t>
  </si>
  <si>
    <t>Ossowskiego</t>
  </si>
  <si>
    <t>Kaczyniec</t>
  </si>
  <si>
    <t>Krupnicza</t>
  </si>
  <si>
    <t>Szkolna</t>
  </si>
  <si>
    <t>Architektów</t>
  </si>
  <si>
    <t>Astrow</t>
  </si>
  <si>
    <t>Azalii</t>
  </si>
  <si>
    <t>Begonii</t>
  </si>
  <si>
    <t>Bławatkow</t>
  </si>
  <si>
    <t>Ceramikow</t>
  </si>
  <si>
    <t>Ciesielska</t>
  </si>
  <si>
    <t>Ekonomistów</t>
  </si>
  <si>
    <t>Elektryków</t>
  </si>
  <si>
    <t>Fizyków</t>
  </si>
  <si>
    <t>Geodetów</t>
  </si>
  <si>
    <t>Goździkowa</t>
  </si>
  <si>
    <t>Krokusow</t>
  </si>
  <si>
    <t>Lawendowa</t>
  </si>
  <si>
    <t>Maków</t>
  </si>
  <si>
    <t>Magnolii</t>
  </si>
  <si>
    <t>Marynarska</t>
  </si>
  <si>
    <t>Nauczycielska</t>
  </si>
  <si>
    <t>Niezapominajki</t>
  </si>
  <si>
    <t>Oficerska</t>
  </si>
  <si>
    <t>Orchidei</t>
  </si>
  <si>
    <t>Piekarska</t>
  </si>
  <si>
    <t>Prawników</t>
  </si>
  <si>
    <t>Storczyków</t>
  </si>
  <si>
    <t>Rybacka</t>
  </si>
  <si>
    <t>Tokarska</t>
  </si>
  <si>
    <t>Traktorzystow</t>
  </si>
  <si>
    <t>Tulipanów</t>
  </si>
  <si>
    <t>Lewkonii</t>
  </si>
  <si>
    <t>Białostocka</t>
  </si>
  <si>
    <t>Bielska</t>
  </si>
  <si>
    <t>Bydgoska</t>
  </si>
  <si>
    <t>Chełmska</t>
  </si>
  <si>
    <t>Droga do Rzeczyc</t>
  </si>
  <si>
    <t>Eiffle'a</t>
  </si>
  <si>
    <t>Gaudiego</t>
  </si>
  <si>
    <t>Gutenberga</t>
  </si>
  <si>
    <t>Kaliska</t>
  </si>
  <si>
    <t>Koszalińska</t>
  </si>
  <si>
    <t>Lubelska</t>
  </si>
  <si>
    <t>Łódzka</t>
  </si>
  <si>
    <t>Olsztyńska</t>
  </si>
  <si>
    <t>Płocka</t>
  </si>
  <si>
    <t>Przemyska</t>
  </si>
  <si>
    <t>Sopocka</t>
  </si>
  <si>
    <t>Radomska</t>
  </si>
  <si>
    <t>Siedlecka</t>
  </si>
  <si>
    <t>Wałbrzyska</t>
  </si>
  <si>
    <t>Wyczółkowskiego</t>
  </si>
  <si>
    <t>Zakopiańska</t>
  </si>
  <si>
    <t>Żywiecka</t>
  </si>
  <si>
    <t>Gnieźnieńska</t>
  </si>
  <si>
    <t>Kielecka</t>
  </si>
  <si>
    <t>Rzeszowska</t>
  </si>
  <si>
    <t>Borówkowa</t>
  </si>
  <si>
    <t>Edisona</t>
  </si>
  <si>
    <t>Grzybowa</t>
  </si>
  <si>
    <t>Jagodowa</t>
  </si>
  <si>
    <t>Kolejowa</t>
  </si>
  <si>
    <t>Nad Łąkami</t>
  </si>
  <si>
    <t>Strażacka</t>
  </si>
  <si>
    <t>Bluszczowa</t>
  </si>
  <si>
    <t>Czeremchowa</t>
  </si>
  <si>
    <t>Jarzębinowa</t>
  </si>
  <si>
    <t>Kalinowa</t>
  </si>
  <si>
    <t>Kolejarzy</t>
  </si>
  <si>
    <t>Kossaka</t>
  </si>
  <si>
    <t>Kruszynowa</t>
  </si>
  <si>
    <t>Leszczynowa</t>
  </si>
  <si>
    <t>Malinowa</t>
  </si>
  <si>
    <t>Podlesie</t>
  </si>
  <si>
    <t>Porzeczkowa</t>
  </si>
  <si>
    <t>Sokoła</t>
  </si>
  <si>
    <t>Przyniczyńskiego</t>
  </si>
  <si>
    <t>Rogera</t>
  </si>
  <si>
    <t>Skowrońskiego</t>
  </si>
  <si>
    <t>Tarninowa</t>
  </si>
  <si>
    <t>Wolskiego</t>
  </si>
  <si>
    <t>Wróblewskiego</t>
  </si>
  <si>
    <t>Wujka Jakuba</t>
  </si>
  <si>
    <t>Na Zbiegu</t>
  </si>
  <si>
    <t>Bojkowska</t>
  </si>
  <si>
    <t>Dożynkowa</t>
  </si>
  <si>
    <t>Glebowa</t>
  </si>
  <si>
    <t>Jęczmienna</t>
  </si>
  <si>
    <t>Knurowska</t>
  </si>
  <si>
    <t>Łanowa</t>
  </si>
  <si>
    <t>Miodowa</t>
  </si>
  <si>
    <t>Plonowa</t>
  </si>
  <si>
    <t>Rolników</t>
  </si>
  <si>
    <t>Sienna</t>
  </si>
  <si>
    <t>Snopowa</t>
  </si>
  <si>
    <t>WYKAZ  W1- REJON 9</t>
  </si>
  <si>
    <t>Warzywna</t>
  </si>
  <si>
    <t>Żytnia</t>
  </si>
  <si>
    <t>Bursztynowa</t>
  </si>
  <si>
    <t>Chemiczna</t>
  </si>
  <si>
    <t>Dekabrystów</t>
  </si>
  <si>
    <t>Diamentowa</t>
  </si>
  <si>
    <t>Gliwice Zajezdnia</t>
  </si>
  <si>
    <t>Chorzowska - wyjazd z PKM</t>
  </si>
  <si>
    <t>Przyszówka Leśniczówka</t>
  </si>
  <si>
    <t>Toszecka nr 160</t>
  </si>
  <si>
    <t>Przyszówka Skrzyżowanie</t>
  </si>
  <si>
    <t>Wyczółkowskiego przy firmie ROCA</t>
  </si>
  <si>
    <t>Wyczółkowskiego naprzeciw firmy ROCA</t>
  </si>
  <si>
    <t>Stare Łabędy Eiffle'a</t>
  </si>
  <si>
    <t>Łabędy Oświęcimska</t>
  </si>
  <si>
    <t>Rolników nr 309 -obok restauracji "U Hrabiego"</t>
  </si>
  <si>
    <t>Rolników nr 309 -naprzeciw restauracji "U Hrabiego"</t>
  </si>
  <si>
    <t>Chorzowska - pomiędzy PKM a Tramwajami</t>
  </si>
  <si>
    <t>Sośnica Osiedle Żeromskiego*</t>
  </si>
  <si>
    <t>Naprzeciw CH "FORUM"</t>
  </si>
  <si>
    <t>Plac Piastów obok City Banku</t>
  </si>
  <si>
    <t>Paderewskiego naprzeciw przystanku końcowego</t>
  </si>
  <si>
    <t>Gliwice Śliwki-budowa DTŚ</t>
  </si>
  <si>
    <t>Portowa naprzeciw salonu "SKODA LELLEK"</t>
  </si>
  <si>
    <t>Toszecka przed skrz. z ul. Przyszowską</t>
  </si>
  <si>
    <t>Wyczółkowskiego naprzeciw MEIKO TRANS</t>
  </si>
  <si>
    <t>Wyczółkowskiego przy ul. Sojki</t>
  </si>
  <si>
    <t>Stare Łabędy Eisteina</t>
  </si>
  <si>
    <t>Eiffle'a 8-10 w okolicy FRONIUS</t>
  </si>
  <si>
    <t>Eiffle'a 8-10 w okolicy Fabryki Plastików</t>
  </si>
  <si>
    <t>Oświęcimska 51F przy firmie PAREN</t>
  </si>
  <si>
    <t>Staromiejska przy nr 11 kier.Łabędy</t>
  </si>
  <si>
    <t>Zawadzkiego obok nr 6</t>
  </si>
  <si>
    <t>Gliwice Lotników*</t>
  </si>
  <si>
    <t>Nowy Świat-parking naprzeciw Teatru Muzycznego</t>
  </si>
  <si>
    <t>Gliwice Cenrum Onkologii*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</si>
  <si>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</si>
  <si>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</si>
  <si>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</si>
  <si>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</si>
  <si>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</si>
  <si>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</si>
  <si>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</si>
  <si>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</si>
  <si>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</si>
  <si>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</si>
  <si>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</si>
  <si>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</si>
  <si>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</si>
  <si>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</si>
  <si>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</si>
  <si>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</si>
  <si>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</si>
  <si>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</si>
  <si>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</si>
  <si>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</si>
  <si>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</si>
  <si>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</si>
  <si>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</si>
  <si>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</si>
  <si>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</si>
  <si>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</si>
  <si>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Pelikana</t>
  </si>
  <si>
    <t>WYKAZ W1 - REJON 3</t>
  </si>
  <si>
    <t>WYKAZ W1 - REJON 3A</t>
  </si>
  <si>
    <t>Rejon 3A</t>
  </si>
  <si>
    <t>Chabrowa</t>
  </si>
  <si>
    <t>Chmielna</t>
  </si>
  <si>
    <t>Gronowa</t>
  </si>
  <si>
    <t>Koniczynowa</t>
  </si>
  <si>
    <t>Kwiatów Polnych</t>
  </si>
  <si>
    <t>Kolibrów</t>
  </si>
  <si>
    <t>Lniana</t>
  </si>
  <si>
    <t>Orkiszowa</t>
  </si>
  <si>
    <t>Pilotów</t>
  </si>
  <si>
    <t>Rzepakowa</t>
  </si>
  <si>
    <t>Szparagowa</t>
  </si>
  <si>
    <t>Urodzajna</t>
  </si>
  <si>
    <t>Zielna</t>
  </si>
  <si>
    <t>Słowików</t>
  </si>
  <si>
    <t>Żeńców</t>
  </si>
  <si>
    <t>Bielika</t>
  </si>
  <si>
    <t>Ogółem Rejon nr 3A</t>
  </si>
  <si>
    <t>WYKAZ W1 - REJON 4A</t>
  </si>
  <si>
    <t>Ogółem Rejon nr 4A</t>
  </si>
  <si>
    <t>Rejon 4A</t>
  </si>
  <si>
    <t>Kownackiej Marii</t>
  </si>
  <si>
    <t>Planetarna (odc.GG)</t>
  </si>
  <si>
    <t>Prozy (odc.GG)</t>
  </si>
  <si>
    <t>Pszenna</t>
  </si>
  <si>
    <t>Rekreacyjna</t>
  </si>
  <si>
    <t>Rumiankowa</t>
  </si>
  <si>
    <t>Szlak Kolejowy</t>
  </si>
  <si>
    <t>Wakacyjna</t>
  </si>
  <si>
    <t>Witoszka Sylwestra</t>
  </si>
  <si>
    <t>Żeglarska</t>
  </si>
  <si>
    <t>Rejon nr 4</t>
  </si>
  <si>
    <t>Ogółem Rejon nr 5</t>
  </si>
  <si>
    <t>WYKAZ W1 - REJON 5A</t>
  </si>
  <si>
    <t>Rejon 5A</t>
  </si>
  <si>
    <t>Ogółem Rejon nr 5A</t>
  </si>
  <si>
    <t>Braci Grim</t>
  </si>
  <si>
    <t>Caro Oscara</t>
  </si>
  <si>
    <t>Hłaski Marka</t>
  </si>
  <si>
    <t>Puławska</t>
  </si>
  <si>
    <t>Sandomierska</t>
  </si>
  <si>
    <t>Stanisławowska</t>
  </si>
  <si>
    <t>Szmaragdowa</t>
  </si>
  <si>
    <t>Tarnopolska</t>
  </si>
  <si>
    <t>Wesoła</t>
  </si>
  <si>
    <t>Witosa Wincentego</t>
  </si>
  <si>
    <t>Halicka</t>
  </si>
  <si>
    <t>Lwowska      (tyczki)</t>
  </si>
  <si>
    <t>Zamojska+dojazd do 3-9</t>
  </si>
  <si>
    <t>Ogółem rejon nr 6</t>
  </si>
  <si>
    <t>Kozłowska do nr 53</t>
  </si>
  <si>
    <t>WYKAZ W1 - REJON 6A</t>
  </si>
  <si>
    <t>Rejon 6A</t>
  </si>
  <si>
    <t>Ogółem Rejon nr 6A</t>
  </si>
  <si>
    <t>Morska</t>
  </si>
  <si>
    <t>Ogółem Rejon nr 7</t>
  </si>
  <si>
    <t>WYKAZ W1 - REJON 7A</t>
  </si>
  <si>
    <t>Rejon 7A</t>
  </si>
  <si>
    <t>Ogółem Rejon nr 7A</t>
  </si>
  <si>
    <t>Rutkiewicz Wandy</t>
  </si>
  <si>
    <t>Na Miedzy (2 części)</t>
  </si>
  <si>
    <t>Wita Stwosza ( 3 części)</t>
  </si>
  <si>
    <t>Aronii</t>
  </si>
  <si>
    <t>Błękitna</t>
  </si>
  <si>
    <t>Bożonarodzeniowa</t>
  </si>
  <si>
    <t>Bujwida Odo</t>
  </si>
  <si>
    <t>Czoka Andrzeja</t>
  </si>
  <si>
    <t>Funka Kazimierza</t>
  </si>
  <si>
    <t>Grażyńskiego M.</t>
  </si>
  <si>
    <t>Grodeckiego W.</t>
  </si>
  <si>
    <t>Jeżynowa</t>
  </si>
  <si>
    <t>Kukuczki Jerzego</t>
  </si>
  <si>
    <t>Makowskiego T.</t>
  </si>
  <si>
    <t>Morawska</t>
  </si>
  <si>
    <t>Mościckiego I.</t>
  </si>
  <si>
    <t>Panufnika A.</t>
  </si>
  <si>
    <t>Piaseckiego B.</t>
  </si>
  <si>
    <t>Trzech Króli</t>
  </si>
  <si>
    <t>Zakole</t>
  </si>
  <si>
    <t>Zgrzebnioka</t>
  </si>
  <si>
    <t>WYKAZ  W1- REJON 11</t>
  </si>
  <si>
    <t>Rejon Nr 10</t>
  </si>
  <si>
    <t>Ogółem Rejon nr 10</t>
  </si>
  <si>
    <t>Ogółem rejon nr 9</t>
  </si>
  <si>
    <t>Św. Marka (od Lipowej do Zakola)</t>
  </si>
  <si>
    <t>Św. Marka od Witkiewicza do Tarn.</t>
  </si>
  <si>
    <t>Św. Marka od Tarnogórskiej do nr 44</t>
  </si>
  <si>
    <t>Witkiewicza</t>
  </si>
  <si>
    <t>Kapliczna (2 odcinki)</t>
  </si>
  <si>
    <t>WYKAZ W1 - REJON 9A</t>
  </si>
  <si>
    <t>Rejon 9A</t>
  </si>
  <si>
    <t>Ogółem Rejon nr 9A</t>
  </si>
  <si>
    <t>Kostki Stanisława</t>
  </si>
  <si>
    <t>WYKAZ W1 - REJON 10A</t>
  </si>
  <si>
    <t>Rejon 10A</t>
  </si>
  <si>
    <t>Ogółem Rejon nr 10A</t>
  </si>
  <si>
    <t>Hoblera Tadeusza</t>
  </si>
  <si>
    <t>Pukasa Tadeusza</t>
  </si>
  <si>
    <t>Św. Marka (od Grottgera do nr 58)</t>
  </si>
  <si>
    <t>Warszawska</t>
  </si>
  <si>
    <t>Wykaz W 1- REJON 2</t>
  </si>
  <si>
    <t>Rejon nr 2</t>
  </si>
  <si>
    <t>Rejon nr 1 DW-902</t>
  </si>
  <si>
    <t>Rejon 3</t>
  </si>
  <si>
    <t>Ogółem Rejon nr 3</t>
  </si>
  <si>
    <t xml:space="preserve">Odrowążów od ul Reymonta do Skarbnika str prawa
od Skarbnika do Związkowej str lewa i prawa 
od Związkowej do Królewskiej Tamy strona lewa         </t>
  </si>
  <si>
    <t xml:space="preserve">Zimorodka od Czapli str P do Al.Sikornik </t>
  </si>
  <si>
    <t>Zygmuntowska str L od centrum logist. do Oriona</t>
  </si>
  <si>
    <t>most w ciągu ul. Staromiejskiej nad rzeką Kłodnicą (Nowy+Stary)</t>
  </si>
  <si>
    <t>Smolnicka</t>
  </si>
  <si>
    <t>Droga do TENNECO</t>
  </si>
  <si>
    <t>Wykaz W 1- REJON 1-  DTŚ (DW 902)</t>
  </si>
  <si>
    <t>Folwarczna pod obiektem na DK 88</t>
  </si>
  <si>
    <t>Zamkowa od Rzeczyckiej str P</t>
  </si>
  <si>
    <t>Rzeczycka str L od Pszennej do nr 31</t>
  </si>
  <si>
    <t>Parkowa + (Pistacjowa)</t>
  </si>
  <si>
    <t>Bogatki</t>
  </si>
  <si>
    <t>Spacerowa nr 69 - Żytnia 8 (łącznik)</t>
  </si>
  <si>
    <t>Gojawiczyńskiej</t>
  </si>
  <si>
    <t>Głowackiego-Hłaski (łącznik)</t>
  </si>
  <si>
    <t>Omańkowskiej (dojazd do nr 44C)</t>
  </si>
  <si>
    <t xml:space="preserve">  WYKAZ - W1      REJON 8</t>
  </si>
  <si>
    <t>Ciągi piesze - ODŚNIEŻANIE</t>
  </si>
  <si>
    <t>Aleja Korfantego str P od nr 6 do Kościuszki</t>
  </si>
  <si>
    <t>Andersa od ogrodzenia Jednostki Wojskowej do nr 43</t>
  </si>
  <si>
    <t>Andersa str P od Kosynierów do Styczyńskiego</t>
  </si>
  <si>
    <t>Andromedy na wys nr 4, str L od nr 10 do przedszkola</t>
  </si>
  <si>
    <t>Architektów od nr 1 do 81,103,123,127,str P od Daszynskiego do nr 36</t>
  </si>
  <si>
    <t>Asnyka str P (od Kilińskiego do Żwirki i Wigury)</t>
  </si>
  <si>
    <t>Astrów str L od Traktorzystów do nr 1</t>
  </si>
  <si>
    <t>Baildona od Robotniczej str L i P</t>
  </si>
  <si>
    <t>Bema od Reymonta do nr 38</t>
  </si>
  <si>
    <t xml:space="preserve">Biegusa str P od Czapli </t>
  </si>
  <si>
    <t>Bieszczadzka str P od Odrowążów do nr 2</t>
  </si>
  <si>
    <t xml:space="preserve">Bluszczowa  str L od Podlesie </t>
  </si>
  <si>
    <t>Bogatki str L i P</t>
  </si>
  <si>
    <t>Boh. Get. Warsz. Od pl.Piastów str L od nr 5 do 15,od 19 do wiaduktu</t>
  </si>
  <si>
    <t>Boh. Getta. Warsz. skwer przed dworcem</t>
  </si>
  <si>
    <t>Bojkowska str L i P od Pszczyńskiej do Jeziornej</t>
  </si>
  <si>
    <t xml:space="preserve">Cechowa str L od Świętojanskiej </t>
  </si>
  <si>
    <t xml:space="preserve">Ceglarska str L od Kujawskiej </t>
  </si>
  <si>
    <t>Ciupków str L i P</t>
  </si>
  <si>
    <t xml:space="preserve">Czapli str L od Biegusa do Kosów </t>
  </si>
  <si>
    <t xml:space="preserve">Czapli str P od Kormoranów do Żurawiej </t>
  </si>
  <si>
    <t>Czapli str P od Żurawiej do Cyraneczki</t>
  </si>
  <si>
    <t>Czapli str P od Rybitwy do Kosów wraz z rondem</t>
  </si>
  <si>
    <t>Dolnej Wsi str P od Wojtowskiej do nr 113</t>
  </si>
  <si>
    <t>Dolnej Wsi od nr 7 do Kosów str P</t>
  </si>
  <si>
    <t>Dworcowa str L i P od numeru 45 do 47 (Aleja Przyjaźni)</t>
  </si>
  <si>
    <t>Dworcowa str P od Wyszyńskiego do Dolnych Wałów</t>
  </si>
  <si>
    <t>Eiffel'a Gustawa str L i P</t>
  </si>
  <si>
    <t>Einsteina Alberta str L i P</t>
  </si>
  <si>
    <t>Elsnera od Tarnogórskiej str L od Żernickiej do Na Łuku</t>
  </si>
  <si>
    <t>Elsnera od nr 18 do ul. Szymanowskiego w miejscu występowania chodników</t>
  </si>
  <si>
    <t>Fredry str L od Zwycięstwa</t>
  </si>
  <si>
    <t>Gaudiego str L(nr 8-8D) i P(nr 6-6D) dojazd do MEICI i MARCO</t>
  </si>
  <si>
    <t>Główna od nr 2 (Pl. Niepodległości do nr 25) str P</t>
  </si>
  <si>
    <t>Górnych Wałów od Świętokrzyskiej do Wieczorka</t>
  </si>
  <si>
    <t>Graniczna str L i P  od Ligockiej do Strzelniczej</t>
  </si>
  <si>
    <t>Graniczna str L od nr 57 wzdłuż  lasu do Rogoźińskiego</t>
  </si>
  <si>
    <t>Jałowcowa rejon skrzyżowania z Św. Wojciecha po 20 m w każdą stronę</t>
  </si>
  <si>
    <t>Kłodnicka od Wrocławskiej str L i P do Zwycięstwa</t>
  </si>
  <si>
    <t>Knurowska od ronda str L do Koniczynowej</t>
  </si>
  <si>
    <t xml:space="preserve">Kosów str P od Al.Sikornik do Kokoszki </t>
  </si>
  <si>
    <t>Kościuszki str L od Zawisze do Szopena</t>
  </si>
  <si>
    <t>Kościuszki od numeru 16 do 40 i od numeru 13 do 27</t>
  </si>
  <si>
    <t>Kozielska str L od Chemicznej do Żabinskiego</t>
  </si>
  <si>
    <t>Kozielska od Żabinskiego do nr 207 str L</t>
  </si>
  <si>
    <t>Królewskiej Tamy str L od Baildona do ronda</t>
  </si>
  <si>
    <t>Liliowa op Pilotów str L do nr 3</t>
  </si>
  <si>
    <t>Limanowskiego str P od nr 2 do Niedurnego</t>
  </si>
  <si>
    <t>Lipowa str P od Spółdzielczej do nr 25, od nr 9 do forum</t>
  </si>
  <si>
    <t>Łabędzka od Kozielskiej do LOK str L i P</t>
  </si>
  <si>
    <t>Łabędzka od LOK do Edisona str L</t>
  </si>
  <si>
    <t>Łużycka wzdłuż pawilonów przy bloku Lutycka 2</t>
  </si>
  <si>
    <t>Mastalerza str L i P od udzieli cała</t>
  </si>
  <si>
    <t>Mewy wzdłuż ogrodzenia boiska do wejścia na basen</t>
  </si>
  <si>
    <t>Mickiewicza str L i P cała</t>
  </si>
  <si>
    <t>Mieszka I str L od Sowińskiego do nr 6</t>
  </si>
  <si>
    <t>Mikołowska od Dworcowej str P do nr 8 ,str P w obrębie skrzyżowań</t>
  </si>
  <si>
    <t>Na Łuku od nr 28 str L i P do granicy miasta</t>
  </si>
  <si>
    <t>Okopowa str L</t>
  </si>
  <si>
    <t>Opolska (przychodnia kolejowa, przejście do ZBM-u,przy Tarnogówskiej)</t>
  </si>
  <si>
    <t>Orlickiego od numeru 15 do 17</t>
  </si>
  <si>
    <t>Perkoza od Czapli str P</t>
  </si>
  <si>
    <t>Piaskowa str L i P</t>
  </si>
  <si>
    <t>Plac Piłsudskiegio przy nr 6,10,11</t>
  </si>
  <si>
    <t>Piramowicza od Konarskiego str L</t>
  </si>
  <si>
    <t>Pliszki od Kosów do Biegusa str L (schody 5x)</t>
  </si>
  <si>
    <t>Poligonowa str P od Daszyńskiego do Wojtowskiej</t>
  </si>
  <si>
    <t xml:space="preserve">Portowa str L od Śliwki do Edisona </t>
  </si>
  <si>
    <t>Portowa str P od J. Śliwki do nr 10</t>
  </si>
  <si>
    <t>Portowa str L od Staromiejskiej do przystanku PKM</t>
  </si>
  <si>
    <t>Powstańców Warszawy przy zielencu naprzeciw Sądu</t>
  </si>
  <si>
    <t>Rybnicka str L od Nowy Świat do nr 1</t>
  </si>
  <si>
    <t>Rybnicka -parking-punkt ważenia pojazdów</t>
  </si>
  <si>
    <t>Sikorskiego str L i P od Zabrza do Kujawskiej</t>
  </si>
  <si>
    <t>Stalmacha od Nowy Swiat str P</t>
  </si>
  <si>
    <t>Staromiejska wzdłóż pól</t>
  </si>
  <si>
    <t>Strzody od nr 2 do 4 i od nr 6 do 8</t>
  </si>
  <si>
    <t>Szara str L od Zabrskiej do nr 22</t>
  </si>
  <si>
    <t>Św.Wojciecha str P (od Toszeckiej do końca cmentarza)</t>
  </si>
  <si>
    <t>Św.Wojciecha str P  (od cmentarza do posesji nr 2)</t>
  </si>
  <si>
    <t>Targowa str L i P  od Lipowej do garaży</t>
  </si>
  <si>
    <t>Tarnogórska od nr 174 do Opolskiej str P</t>
  </si>
  <si>
    <t>Tarnogórska  do Św.Marka wzdłuż garaży str P</t>
  </si>
  <si>
    <t>Tarnogórska (chodnik do ul. Przydrożnej wzdłuż zjazdu na DK88)</t>
  </si>
  <si>
    <t>Toruńska od Bojkowskiej do ZUR str prawa</t>
  </si>
  <si>
    <t>Toszecka parking przy kąpielisku w Czechowicach</t>
  </si>
  <si>
    <t>Toszecka od Nad łąkami do nr 177a str L i P</t>
  </si>
  <si>
    <t>Toszecka str P od Hotelu Leśnego do Gajowej</t>
  </si>
  <si>
    <t>Toszecka str P od ronda do przejścia podziemnego</t>
  </si>
  <si>
    <t xml:space="preserve">Traktorzystów od Tulipanów str L i P do Pl.Jaśminu </t>
  </si>
  <si>
    <t>Tulipanów str L od Traktorzystów do nr 81</t>
  </si>
  <si>
    <t>Uszczyka str L od Toszeckiej do nr 7,od nr 17 do nr 27, od nr 31 do Nad Torami</t>
  </si>
  <si>
    <t>Uszczyka od Toszeckiej str P do nr 4,od nr 22 do Nad Torami</t>
  </si>
  <si>
    <t>Uszczyka - Dworska rejon skrzyżowania</t>
  </si>
  <si>
    <t>Wawelska str P od Korczoka</t>
  </si>
  <si>
    <t>Wiślana str P od Jesiennej (od nr 12 do nr 26)</t>
  </si>
  <si>
    <t xml:space="preserve">Wiślana str L od Jesiennej (od nr 40 -62 z schodami i pochylnią) </t>
  </si>
  <si>
    <t xml:space="preserve">Witkiewicza str L od Libelta do Sw Marka </t>
  </si>
  <si>
    <t xml:space="preserve">Wolności str L od Partyzantów </t>
  </si>
  <si>
    <t>Wrzosowa str P od nr 10 do Szkoły Podstawowej</t>
  </si>
  <si>
    <t>Wyszyńskiego str L (od BPH do Sądu)</t>
  </si>
  <si>
    <t>Zabrska od Bł. Czesława do Chorzowskiej wraz z wiaduktem (chodnik - dojście do wiaduktu)</t>
  </si>
  <si>
    <t>Ziemięcicka od toszeckiej str L</t>
  </si>
  <si>
    <t>Zwycięstwa od Rynku str P w rej skrzyżowan 8 szt</t>
  </si>
  <si>
    <t>Zwycięstwa od Rynku str L w rej skrzyżowan 10 szt</t>
  </si>
  <si>
    <t>Zwycięstwa od Rynku str P od nr 36 do 38 (Aleja Przyjaźni), od nr 56 do Boh. Getta Warszawskiego</t>
  </si>
  <si>
    <t>Zwycięstwa od Rynku str L ,od 37 do 39 (Aleja Przyjaźni)</t>
  </si>
  <si>
    <t>Zwycięstwa str P i L wzdłuż parkingu i zieleńca nad DTŚ</t>
  </si>
  <si>
    <t>Zwycięstwa - Dworcowa str P i L wzdłuż parkingu</t>
  </si>
  <si>
    <t>Zygmunta Starego - Lompy (skrzyżowanie ulic)</t>
  </si>
  <si>
    <t>Zygmunta Starego - Bony (skrzyżowanie ulic)</t>
  </si>
  <si>
    <t>Zygmunta Starego - Słowackiego - Nowy Świat - Kosów (skrzyżowanie ulic z azylami dla pieszych)</t>
  </si>
  <si>
    <t xml:space="preserve">Żernicka str P od Elsnera do Wigilijnej </t>
  </si>
  <si>
    <t xml:space="preserve">Żurawia str L i P </t>
  </si>
  <si>
    <t>Żwirki i Wigury str L i P (od Rybnickiej do Lotników)</t>
  </si>
  <si>
    <t>korytka odwadniające ul.Królewskiej Tamy</t>
  </si>
  <si>
    <t>korytka odwadniające DK-88</t>
  </si>
  <si>
    <t>korytka odwadniające ul.Ceramików</t>
  </si>
  <si>
    <t>korytka odwadniające ul.Edisona</t>
  </si>
  <si>
    <t>korytka odwadniające ul.Panewnicka</t>
  </si>
  <si>
    <t>korytka odwadniające al.Sikornik</t>
  </si>
  <si>
    <t>Przejścia dla pieszych na terenie miasta Gliwice</t>
  </si>
  <si>
    <t>Inne miejsca nie wymienione a wskazane przez Zamawiającego</t>
  </si>
  <si>
    <t>Nawierzchnie w strefie płatnego parkowania</t>
  </si>
  <si>
    <t xml:space="preserve">Nazwa ulicy- lokalizacja </t>
  </si>
  <si>
    <t>Bohaterów Getta Warszawskiego od nr 15 do 21</t>
  </si>
  <si>
    <t>Częstochowska od nr 2 do 22 i od nr 3 do  25</t>
  </si>
  <si>
    <t>Dworcowa od nr 45 do 47</t>
  </si>
  <si>
    <t>Jagiellońska- wzdłuż budynku przy nr 4</t>
  </si>
  <si>
    <t>Kościuszki od nr 16 do 40 i od nr 13-27</t>
  </si>
  <si>
    <t>Orlickiego od nr 15 do 17</t>
  </si>
  <si>
    <t>Piwna (po stronie parzystej) od ul.Mitręgi do PL.Piastów</t>
  </si>
  <si>
    <t>Plac Piłsudskiego przy budynkach nr 6,10,11</t>
  </si>
  <si>
    <t>Powstańców Warszawy od nr 1 do 5</t>
  </si>
  <si>
    <t>Wrocławska od nr 16 do18 i od nr 15 do 33</t>
  </si>
  <si>
    <t>Ziemowita od nr 4-10</t>
  </si>
  <si>
    <t>RAZEM</t>
  </si>
  <si>
    <t>Rejon nr 8</t>
  </si>
  <si>
    <t>Plac Piastów wokół zielenców + łącznik Piwna-Jagiellońska</t>
  </si>
  <si>
    <t>Wileńska</t>
  </si>
  <si>
    <t>długość (m)</t>
  </si>
  <si>
    <t>most w ciągu ul. Kujawskiej / Sikorskiego nad rzeką Kłodnicą</t>
  </si>
  <si>
    <t>Bł. Czesława od nr 3 do ul. Zabrskiej str P</t>
  </si>
  <si>
    <t>Bł. Czesława od ul. Hutniczej  do nr 4 str P</t>
  </si>
  <si>
    <t>Kujawska str L i P od ronda Akademickiego do wiaduktu A-1 z ścieszką rowerową</t>
  </si>
  <si>
    <t xml:space="preserve">Panewnicka str L i P </t>
  </si>
  <si>
    <t>Akademicka str L i P+ łącznik 15m w kierunku ul. Kaszubskiej (wraz ze ścieżką rowerową)</t>
  </si>
  <si>
    <t xml:space="preserve">   most w ciągu ul. Częstochowskiej nad DTŚ</t>
  </si>
  <si>
    <t xml:space="preserve">   most w ciągu ul. Konarskiego nad DTŚ</t>
  </si>
  <si>
    <t xml:space="preserve">   most łącznik między ul. Franciszkańska a Robotniczą nad DTŚ</t>
  </si>
  <si>
    <t>RAZEM:</t>
  </si>
  <si>
    <t>Gliwice Hala Sportowa</t>
  </si>
  <si>
    <t>Kujawska kierunek Sośnica</t>
  </si>
  <si>
    <t>Kujawska kierunek Centrum</t>
  </si>
  <si>
    <t>Gliwice Ligota Zabrska Panewnicka</t>
  </si>
  <si>
    <t>Akademicka kierunek Centrum</t>
  </si>
  <si>
    <t>Akademicka kierunek Sośnica</t>
  </si>
  <si>
    <t>374.</t>
  </si>
  <si>
    <t>375.</t>
  </si>
  <si>
    <t>376.</t>
  </si>
  <si>
    <t>377.</t>
  </si>
  <si>
    <t>Kostki od ul. Zabrskiej do końca skarpy str L</t>
  </si>
  <si>
    <t>most w ciągu ul. Wielickiej nad potokiem Sośnickim (GUIDO)</t>
  </si>
  <si>
    <t>most w ciągu ul. Reymonta nad potokiem Sośnickim (GUIDO)</t>
  </si>
  <si>
    <t xml:space="preserve">    most w ciągu ul. Kasprowicza nad potokiem Sośnickim (GUIDO)</t>
  </si>
  <si>
    <t>Kasprowicza od Sikorskiego do Poznańskiej</t>
  </si>
  <si>
    <t>Beskidzka od Szczęść Boże do Sztygarskiej str L</t>
  </si>
  <si>
    <t xml:space="preserve">   kładka dla pieszych w ciągu ul. Zimnej Wody nad rzeką Kłodnicą</t>
  </si>
  <si>
    <t>Gliwice Akademicka (Podium)</t>
  </si>
  <si>
    <t>378.</t>
  </si>
  <si>
    <t>379.</t>
  </si>
  <si>
    <t>Derkacza cała</t>
  </si>
  <si>
    <t>Jeziorna od Bojkowskiej do Spacerowej z łącznikami (4x)</t>
  </si>
  <si>
    <t>Poznańska od Wielickiej do nr 3 str L</t>
  </si>
  <si>
    <t>Poznańska od Wielickiej do Kasprowicza str P</t>
  </si>
  <si>
    <t>Poznańska od Kasprowicza do Wawelskiej str P</t>
  </si>
  <si>
    <t>Jana Pawła II str L od Nowego Światu do Górnych Wałów</t>
  </si>
  <si>
    <t>Jana Pawła II str P od Nowego Światu do nr 2; od nr 4 do nr 10; od nr 14B do nr 16</t>
  </si>
  <si>
    <t>Franciszkańska str L i P  od Jagielońskiej</t>
  </si>
  <si>
    <t>Kościuszki str P od Solskiego (przy szpitalu wielospecialistycznym)</t>
  </si>
  <si>
    <t>Solskiego od Kościuszki / Z. Starego</t>
  </si>
  <si>
    <t xml:space="preserve">Beskidzka str L od Tatrzańskiej - od końca ogrodzenia przy posesji nr 5 do początku budynku nr 42 przy ul. Węglowej </t>
  </si>
  <si>
    <t xml:space="preserve">Beskidzka str P od Reymonta do Stygarskiej </t>
  </si>
  <si>
    <t>Leśna wraz z dojazdem do nr 52D</t>
  </si>
  <si>
    <t>Daszyńskiego - dojazd do posesji nr 208N</t>
  </si>
  <si>
    <t>Daszyńskiego - dojazd do posesji nr 226F</t>
  </si>
  <si>
    <t>Tokarska od nr 88 do 160</t>
  </si>
  <si>
    <t>Daszyńskiego - dojazd do posesji nr 632c</t>
  </si>
  <si>
    <t>Metalowców od parkingu do numeru 15</t>
  </si>
  <si>
    <t>Kolejowa 28 - sięgacz do ul. Nad Łąkami nr 26</t>
  </si>
  <si>
    <t>Nad Łąkami 18 - Kolejowa nr 40 (łącznik)</t>
  </si>
  <si>
    <t>Kosmonautów nr 1D-3D</t>
  </si>
  <si>
    <t>Kilińskiego -parking pomiędzy kościołem, a posesją nr 10</t>
  </si>
  <si>
    <t>Nowa - sięgacz pomiędzy numerami 3-61D</t>
  </si>
  <si>
    <t>Jasna - dojazd do posesji 31A</t>
  </si>
  <si>
    <t>Bojkowska nr 20 -dojazd do przychodni +parking</t>
  </si>
  <si>
    <t>Bojkowska- dojazd do posesji nr 16</t>
  </si>
  <si>
    <t>Łukasiewicza</t>
  </si>
  <si>
    <t>Batorego</t>
  </si>
  <si>
    <t>Broniewskiego</t>
  </si>
  <si>
    <t>Chatka Puchatka</t>
  </si>
  <si>
    <t>Fiołkowa</t>
  </si>
  <si>
    <t>Gałczyńskiego</t>
  </si>
  <si>
    <t>Gorkiego</t>
  </si>
  <si>
    <t>Grudnia 15-ego</t>
  </si>
  <si>
    <t>Kosmonautów</t>
  </si>
  <si>
    <t>Kownackiej</t>
  </si>
  <si>
    <t>Krasinskiego</t>
  </si>
  <si>
    <t>Literatów</t>
  </si>
  <si>
    <t>Majakowskiego</t>
  </si>
  <si>
    <t>Makuszynskiego</t>
  </si>
  <si>
    <t>Narcyzów</t>
  </si>
  <si>
    <t>Narutowicza</t>
  </si>
  <si>
    <t>Niemcewicza</t>
  </si>
  <si>
    <t>Olimpijska</t>
  </si>
  <si>
    <t>Partyzantów</t>
  </si>
  <si>
    <t>Piaskowa</t>
  </si>
  <si>
    <t>Przyszowska</t>
  </si>
  <si>
    <t>Pułaskiego</t>
  </si>
  <si>
    <t>Wincentego Pola od nr 10 do parkingu</t>
  </si>
  <si>
    <t>Sportowa nr 1-8</t>
  </si>
  <si>
    <t>Dunikowskiego nr 5-15</t>
  </si>
  <si>
    <t>Zakątek Leśny</t>
  </si>
  <si>
    <t>Zygmuntowska</t>
  </si>
  <si>
    <t>Żeleńskiego-Boya</t>
  </si>
  <si>
    <t>Lipca 22-ego</t>
  </si>
  <si>
    <t>Tuwima</t>
  </si>
  <si>
    <t>Zapolskiej</t>
  </si>
  <si>
    <t>Chrobrego</t>
  </si>
  <si>
    <t>Fabryczna</t>
  </si>
  <si>
    <t>Główna</t>
  </si>
  <si>
    <t>Jagiełły</t>
  </si>
  <si>
    <t>Jaracza</t>
  </si>
  <si>
    <t>Kanałowa</t>
  </si>
  <si>
    <t>Klasztorna</t>
  </si>
  <si>
    <t>Koraszewskiego</t>
  </si>
  <si>
    <t>Kraszewskiego</t>
  </si>
  <si>
    <t>Mechanikow</t>
  </si>
  <si>
    <t>Miła</t>
  </si>
  <si>
    <t>Murarska</t>
  </si>
  <si>
    <t>Nad Kanałem</t>
  </si>
  <si>
    <t>Nałkowskiej</t>
  </si>
  <si>
    <t>Niepaszycka</t>
  </si>
  <si>
    <t>Oświęcimska</t>
  </si>
  <si>
    <t>Piękna</t>
  </si>
  <si>
    <t>Plac Niepodległości</t>
  </si>
  <si>
    <t>Podmokła</t>
  </si>
  <si>
    <t>Pokoju</t>
  </si>
  <si>
    <t>Spokojna</t>
  </si>
  <si>
    <t>Rzeczycka</t>
  </si>
  <si>
    <t>Wasilewskiej</t>
  </si>
  <si>
    <t>Wierzbowa</t>
  </si>
  <si>
    <t>Wiosenna</t>
  </si>
  <si>
    <t>Wspólna</t>
  </si>
  <si>
    <t>Zacisze</t>
  </si>
  <si>
    <t>Zamkowa</t>
  </si>
  <si>
    <t>Kwiatowa</t>
  </si>
  <si>
    <t>Beskidzka</t>
  </si>
  <si>
    <t>Bieszczadzka</t>
  </si>
  <si>
    <t>Błonie</t>
  </si>
  <si>
    <t>Bracka</t>
  </si>
  <si>
    <t>Ceglarska</t>
  </si>
  <si>
    <t>Chodźki</t>
  </si>
  <si>
    <t>Cicha</t>
  </si>
  <si>
    <t>Dolna</t>
  </si>
  <si>
    <t>Drzymały</t>
  </si>
  <si>
    <t>Gankowa</t>
  </si>
  <si>
    <t>Głogowska</t>
  </si>
  <si>
    <t>Goduli</t>
  </si>
  <si>
    <t>Górna</t>
  </si>
  <si>
    <t>Górników</t>
  </si>
  <si>
    <t>Gromadzka</t>
  </si>
  <si>
    <t>Jedności</t>
  </si>
  <si>
    <t>Jesienna</t>
  </si>
  <si>
    <t>Karpacka</t>
  </si>
  <si>
    <t>Kasprowicza</t>
  </si>
  <si>
    <t>Klonowa</t>
  </si>
  <si>
    <t>Korczoka</t>
  </si>
  <si>
    <t>Kujawska</t>
  </si>
  <si>
    <t>Limanowskiego</t>
  </si>
  <si>
    <t>Niedurnego</t>
  </si>
  <si>
    <t>Odrowążów</t>
  </si>
  <si>
    <t>Pocztowa</t>
  </si>
  <si>
    <t>Poznańska</t>
  </si>
  <si>
    <t>Sołtysia</t>
  </si>
  <si>
    <t>Szczęść Boże</t>
  </si>
  <si>
    <t>Sztygarska</t>
  </si>
  <si>
    <t>Szybowa</t>
  </si>
  <si>
    <t>Św. Józefa</t>
  </si>
  <si>
    <t>Św. Michała</t>
  </si>
  <si>
    <t>Reymonta</t>
  </si>
  <si>
    <t>Samotna</t>
  </si>
  <si>
    <t>Sikorskiego</t>
  </si>
  <si>
    <t>Skarbnika</t>
  </si>
  <si>
    <t>Pusta</t>
  </si>
  <si>
    <t>Tatrzańska</t>
  </si>
  <si>
    <t>Tylna</t>
  </si>
  <si>
    <t>Wawelska</t>
  </si>
  <si>
    <t>Wielicka</t>
  </si>
  <si>
    <t>Wschodnia</t>
  </si>
  <si>
    <t>Zawodna</t>
  </si>
  <si>
    <t>Związkowa</t>
  </si>
  <si>
    <t>Żeromskiego</t>
  </si>
  <si>
    <t>Cmentarna</t>
  </si>
  <si>
    <t>Dzionkarzy</t>
  </si>
  <si>
    <t>Młodego Górnika</t>
  </si>
  <si>
    <t>Młodzieżowa</t>
  </si>
  <si>
    <t>Na Filarze</t>
  </si>
  <si>
    <t>Nadbrzeżna</t>
  </si>
  <si>
    <t>Sudecka</t>
  </si>
  <si>
    <t>Bażancia</t>
  </si>
  <si>
    <t>Bernardyńska</t>
  </si>
  <si>
    <t>Bończyka</t>
  </si>
  <si>
    <t>Bzów</t>
  </si>
  <si>
    <t>Chełmońskiego</t>
  </si>
  <si>
    <t>Cieszyńska</t>
  </si>
  <si>
    <t>Fałata</t>
  </si>
  <si>
    <t>Floriańska</t>
  </si>
  <si>
    <t>Folwarczna</t>
  </si>
  <si>
    <t>Graniczna</t>
  </si>
  <si>
    <t>Grottgera</t>
  </si>
  <si>
    <t>Harcerska</t>
  </si>
  <si>
    <t>Jabłoni</t>
  </si>
  <si>
    <t>Jałowcowa</t>
  </si>
  <si>
    <t>Kłosista</t>
  </si>
  <si>
    <t>Kurpiowska</t>
  </si>
  <si>
    <t>Ligocka</t>
  </si>
  <si>
    <t>Lisia</t>
  </si>
  <si>
    <t>Lubliniecka</t>
  </si>
  <si>
    <t>Malczewskiego</t>
  </si>
  <si>
    <t>Michałowskiego</t>
  </si>
  <si>
    <t>Obronców Westerplatte</t>
  </si>
  <si>
    <t>Ogrodowa</t>
  </si>
  <si>
    <t>Orląt Śląskich</t>
  </si>
  <si>
    <t>Orzechowa</t>
  </si>
  <si>
    <t>Paderewskiego</t>
  </si>
  <si>
    <t>Patrolowa</t>
  </si>
  <si>
    <t>Polna</t>
  </si>
  <si>
    <t>Strzelnicza</t>
  </si>
  <si>
    <t>Św. Wojciecha</t>
  </si>
  <si>
    <t>Przydrożna</t>
  </si>
  <si>
    <t>Sarnia</t>
  </si>
  <si>
    <t>Wiśniowa</t>
  </si>
  <si>
    <t>Zajęcza</t>
  </si>
  <si>
    <t>Myśliwska</t>
  </si>
  <si>
    <t>Andromedy</t>
  </si>
  <si>
    <t>Centaura</t>
  </si>
  <si>
    <t xml:space="preserve">Darz Bór </t>
  </si>
  <si>
    <t>Gajowa</t>
  </si>
  <si>
    <t>Gwiazdy Polarnej</t>
  </si>
  <si>
    <t>Jowisza</t>
  </si>
  <si>
    <t>Kniejowa</t>
  </si>
  <si>
    <t>Kopernika</t>
  </si>
  <si>
    <t>Oriona</t>
  </si>
  <si>
    <t>Perseusza</t>
  </si>
  <si>
    <t>Pionierów</t>
  </si>
  <si>
    <t>Pod Borem</t>
  </si>
  <si>
    <t>Syriusza</t>
  </si>
  <si>
    <t>Świerkowa</t>
  </si>
  <si>
    <t>Saturna</t>
  </si>
  <si>
    <t>Wielkiej Niedźwiedzicy</t>
  </si>
  <si>
    <t>Bekasa</t>
  </si>
  <si>
    <t>Biegusa</t>
  </si>
  <si>
    <t>Czapli</t>
  </si>
  <si>
    <t>Czajki</t>
  </si>
  <si>
    <t>Cyraneczki</t>
  </si>
  <si>
    <t>Derkacza</t>
  </si>
  <si>
    <t>Drozdów</t>
  </si>
  <si>
    <t>Gipsowa</t>
  </si>
  <si>
    <t>Jaskółcza</t>
  </si>
  <si>
    <t>Kokoszki</t>
  </si>
  <si>
    <t>Krucza</t>
  </si>
  <si>
    <t>Marzanki</t>
  </si>
  <si>
    <t>Opawska</t>
  </si>
  <si>
    <t>Perkoza</t>
  </si>
  <si>
    <t>Pliszki</t>
  </si>
  <si>
    <t>Rybitwy</t>
  </si>
  <si>
    <t>Skowrończa</t>
  </si>
  <si>
    <t>Sojki</t>
  </si>
  <si>
    <t>Ustroń</t>
  </si>
  <si>
    <t>Wilgi</t>
  </si>
  <si>
    <t>Ziębia</t>
  </si>
  <si>
    <t>Zimorodka</t>
  </si>
  <si>
    <t>Żurawia</t>
  </si>
  <si>
    <t>Akacjowa</t>
  </si>
  <si>
    <t>Brzozowa</t>
  </si>
  <si>
    <t>Dąbrowskiego</t>
  </si>
  <si>
    <t>Dębowa</t>
  </si>
  <si>
    <t>Grabowa</t>
  </si>
  <si>
    <t>Idy</t>
  </si>
  <si>
    <t>Jaworowa</t>
  </si>
  <si>
    <t>Jesionowa</t>
  </si>
  <si>
    <t>Jodłowa</t>
  </si>
  <si>
    <t>Krakusa</t>
  </si>
  <si>
    <t>Lindego</t>
  </si>
  <si>
    <t>Lipowa</t>
  </si>
  <si>
    <t>Młodego Hutnika</t>
  </si>
  <si>
    <t>Nad Bytomką</t>
  </si>
  <si>
    <t>Okrzei</t>
  </si>
  <si>
    <t>Opolska</t>
  </si>
  <si>
    <t>Św. Bronisławy</t>
  </si>
  <si>
    <t>Św. Elżbiety</t>
  </si>
  <si>
    <t>Targowa</t>
  </si>
  <si>
    <t>Topolowa</t>
  </si>
  <si>
    <t>Towarowa</t>
  </si>
  <si>
    <t>Traugutta</t>
  </si>
  <si>
    <t>Chorzowska</t>
  </si>
  <si>
    <t>Baildona</t>
  </si>
  <si>
    <t>Chałupnicza</t>
  </si>
  <si>
    <t>Chodkiewicza</t>
  </si>
  <si>
    <t>Czarnieckiego</t>
  </si>
  <si>
    <t>Franciszkańska</t>
  </si>
  <si>
    <t>Gdańska</t>
  </si>
  <si>
    <t>Hutnicza</t>
  </si>
  <si>
    <t>Jagiellońska</t>
  </si>
  <si>
    <t>Królewskiej Tamy</t>
  </si>
  <si>
    <t>Królowej Jadwigi</t>
  </si>
  <si>
    <t>Krzywa</t>
  </si>
  <si>
    <t>Modrzejewskiej</t>
  </si>
  <si>
    <t>Odlewników</t>
  </si>
  <si>
    <t>Paulińska</t>
  </si>
  <si>
    <t>Poniatowskiego</t>
  </si>
  <si>
    <t>Robotnicza</t>
  </si>
  <si>
    <t>Sportowa</t>
  </si>
  <si>
    <t>Szara</t>
  </si>
  <si>
    <t>Szczepanowskiego</t>
  </si>
  <si>
    <t>Św. Anny</t>
  </si>
  <si>
    <t>Św. Katarzyny</t>
  </si>
  <si>
    <t>Zabrska</t>
  </si>
  <si>
    <t>Św. Cecylii</t>
  </si>
  <si>
    <t>Arkońska</t>
  </si>
  <si>
    <t>Dunikowskiego</t>
  </si>
  <si>
    <t>Gorzołki</t>
  </si>
  <si>
    <t>Nasyp</t>
  </si>
  <si>
    <t>Piramowicza</t>
  </si>
  <si>
    <t>Waliszewskiego</t>
  </si>
  <si>
    <t>Częstochowska</t>
  </si>
  <si>
    <t>Tarnogórska</t>
  </si>
  <si>
    <t>Wrocławska</t>
  </si>
  <si>
    <t>Gierymskiego</t>
  </si>
  <si>
    <t>Kłodnicka</t>
  </si>
  <si>
    <t>Mastalerza</t>
  </si>
  <si>
    <t>Moniuszki</t>
  </si>
  <si>
    <t>Akademicka</t>
  </si>
  <si>
    <t>Dojazdowa</t>
  </si>
  <si>
    <t>Jasnogórska</t>
  </si>
  <si>
    <t>Kaszubska</t>
  </si>
  <si>
    <t>Konarskiego</t>
  </si>
  <si>
    <t>Lutycka</t>
  </si>
  <si>
    <t>Łużycka</t>
  </si>
  <si>
    <t>Nadrzeczna</t>
  </si>
  <si>
    <t>Okrężna</t>
  </si>
  <si>
    <t>Panewnicka</t>
  </si>
  <si>
    <t>Zimnej Wody</t>
  </si>
  <si>
    <t>Mikołowska</t>
  </si>
  <si>
    <t>Orlickiego</t>
  </si>
  <si>
    <t>Pszczyńska</t>
  </si>
  <si>
    <t>Banacha</t>
  </si>
  <si>
    <t>Bajana</t>
  </si>
  <si>
    <t>Jana Pawła II</t>
  </si>
  <si>
    <t>Na Piasku</t>
  </si>
  <si>
    <t>Okopowa</t>
  </si>
  <si>
    <t>Dworcowa</t>
  </si>
  <si>
    <t>Rybnicka</t>
  </si>
  <si>
    <t>Plac Piastów</t>
  </si>
  <si>
    <t>Św. Barbary</t>
  </si>
  <si>
    <t>Bałtycka</t>
  </si>
  <si>
    <t>Daszyńskiego</t>
  </si>
  <si>
    <t>Ficka</t>
  </si>
  <si>
    <t>Głowackiego</t>
  </si>
  <si>
    <t>Orkana</t>
  </si>
  <si>
    <t>Południowa</t>
  </si>
  <si>
    <t>Słoneczna</t>
  </si>
  <si>
    <t>Słowackiego</t>
  </si>
  <si>
    <t>Sobótki</t>
  </si>
  <si>
    <t>Wójtowska</t>
  </si>
  <si>
    <t>Zachodnia</t>
  </si>
  <si>
    <t>Ciupków</t>
  </si>
  <si>
    <t>Dolnej Wsi</t>
  </si>
  <si>
    <t>Nowy Świat</t>
  </si>
  <si>
    <t>Jondy</t>
  </si>
  <si>
    <t>Cechowa</t>
  </si>
  <si>
    <t>Domańskiego</t>
  </si>
  <si>
    <t>Dziewanny</t>
  </si>
  <si>
    <t>Kotlarska</t>
  </si>
  <si>
    <t>Kowalska</t>
  </si>
  <si>
    <t>Owczarska</t>
  </si>
  <si>
    <t>Powroźnicza</t>
  </si>
  <si>
    <t>Przemysłowa</t>
  </si>
  <si>
    <t>Sienkiewicza</t>
  </si>
  <si>
    <t>Szobiszowicka</t>
  </si>
  <si>
    <t>Ślusarska</t>
  </si>
  <si>
    <t>Św. Urbana</t>
  </si>
  <si>
    <t>Św.Małgorzaty</t>
  </si>
  <si>
    <t>Toszecka</t>
  </si>
  <si>
    <t>Uszczyka</t>
  </si>
  <si>
    <t>Dubois</t>
  </si>
  <si>
    <t>Wiertnicza</t>
  </si>
  <si>
    <t>Wyspiańskiego</t>
  </si>
  <si>
    <t>Zbożowa</t>
  </si>
  <si>
    <t>Dworska</t>
  </si>
  <si>
    <t>Kasztanowa</t>
  </si>
  <si>
    <t>Las Łabedzki</t>
  </si>
  <si>
    <t>Nad Torami</t>
  </si>
  <si>
    <t>Przy Tamie</t>
  </si>
  <si>
    <t>Styczyńskiego</t>
  </si>
  <si>
    <t>Andersa</t>
  </si>
  <si>
    <t>Góry Chełmskiej</t>
  </si>
  <si>
    <t>Gruszczyńskiego</t>
  </si>
  <si>
    <t>Jasna</t>
  </si>
  <si>
    <t>Kochanowskiego</t>
  </si>
  <si>
    <t>Kościuszki</t>
  </si>
  <si>
    <t>Łabędzka</t>
  </si>
  <si>
    <t>Młyńska</t>
  </si>
  <si>
    <t>Owsiana</t>
  </si>
  <si>
    <t>Plebiscytowa</t>
  </si>
  <si>
    <t>Solskiego</t>
  </si>
  <si>
    <t>Starogliwicka</t>
  </si>
  <si>
    <t>Staromiejska</t>
  </si>
  <si>
    <t>Strzelców Bytomskich</t>
  </si>
  <si>
    <t>Chopina</t>
  </si>
  <si>
    <t>Damrota</t>
  </si>
  <si>
    <t>Długosza</t>
  </si>
  <si>
    <t>Helska</t>
  </si>
  <si>
    <t>Karolinki</t>
  </si>
  <si>
    <t>Kazimierza Wielkiego</t>
  </si>
  <si>
    <t>Kosynierów</t>
  </si>
  <si>
    <t>Królowej Bony</t>
  </si>
  <si>
    <t>Lelewela</t>
  </si>
  <si>
    <t>Lompy</t>
  </si>
  <si>
    <t>Łokietka</t>
  </si>
  <si>
    <t>Malinowskiego</t>
  </si>
  <si>
    <t>Mała</t>
  </si>
  <si>
    <t>Mickiewicza</t>
  </si>
  <si>
    <t>Na Skarpie</t>
  </si>
  <si>
    <t>Na Wzgórzu</t>
  </si>
  <si>
    <t>Norwida</t>
  </si>
  <si>
    <t>Oleśnickiego</t>
  </si>
  <si>
    <t>Orzeszkowej</t>
  </si>
  <si>
    <t>Płowiecka</t>
  </si>
  <si>
    <t>Puszkina</t>
  </si>
  <si>
    <t>Racławicka</t>
  </si>
  <si>
    <t>Radiowa</t>
  </si>
  <si>
    <t>Sobieskiego</t>
  </si>
  <si>
    <t>Sowińskiego</t>
  </si>
  <si>
    <t>Stalmacha</t>
  </si>
  <si>
    <t>Szczecińska</t>
  </si>
  <si>
    <t>Świętokrzyska</t>
  </si>
  <si>
    <t>Ułańska</t>
  </si>
  <si>
    <t>Zawiszy Czarnego</t>
  </si>
  <si>
    <t>Ziemowita</t>
  </si>
  <si>
    <t xml:space="preserve">Długa </t>
  </si>
  <si>
    <t>Husarska</t>
  </si>
  <si>
    <t>Ligonia</t>
  </si>
  <si>
    <t>Ku Dołom</t>
  </si>
  <si>
    <t>Goplany</t>
  </si>
  <si>
    <t>Kormoranów</t>
  </si>
  <si>
    <t>Lekarska</t>
  </si>
  <si>
    <t>Libelta</t>
  </si>
  <si>
    <t>Mieszka I</t>
  </si>
  <si>
    <t>Rejtana</t>
  </si>
  <si>
    <t>Rymera</t>
  </si>
  <si>
    <t>Staszica</t>
  </si>
  <si>
    <t>Wrzosowa</t>
  </si>
  <si>
    <t>Zygmunta Starego</t>
  </si>
  <si>
    <t>Bereniki</t>
  </si>
  <si>
    <t>Gwarków</t>
  </si>
  <si>
    <t>Szarych Szeregów</t>
  </si>
  <si>
    <t>Kopalniana</t>
  </si>
  <si>
    <t>Gagarina</t>
  </si>
  <si>
    <t>Złota</t>
  </si>
  <si>
    <t>Przyszłości</t>
  </si>
  <si>
    <t>Zielińskiego</t>
  </si>
  <si>
    <t>Ziemięcicka</t>
  </si>
  <si>
    <t>Morcinka</t>
  </si>
  <si>
    <t>Karola Miarki</t>
  </si>
  <si>
    <t>Korfantego</t>
  </si>
  <si>
    <t>Skargi</t>
  </si>
  <si>
    <t>Bolesława Śmiałego</t>
  </si>
  <si>
    <t>Prusa</t>
  </si>
  <si>
    <t>Udzieli</t>
  </si>
  <si>
    <t>Andrzeja Św.</t>
  </si>
  <si>
    <t>Kolberga</t>
  </si>
  <si>
    <t>Domeyki</t>
  </si>
  <si>
    <t>Omańkowskiej</t>
  </si>
  <si>
    <t>Wiślana</t>
  </si>
  <si>
    <t>Bieńka Horsta</t>
  </si>
  <si>
    <t>Żółkiewskiego</t>
  </si>
  <si>
    <t>Świętojańska</t>
  </si>
  <si>
    <t>Boh. Getta Warszawskiego</t>
  </si>
  <si>
    <t>Jana Śliwki</t>
  </si>
  <si>
    <t>Zasłony przeciwśnieżne</t>
  </si>
  <si>
    <t>Razem</t>
  </si>
  <si>
    <t>Ogółem Rejon nr 4</t>
  </si>
  <si>
    <t>Mielęckiego</t>
  </si>
  <si>
    <t>Frezji</t>
  </si>
  <si>
    <t>Konwalii</t>
  </si>
  <si>
    <t>Widokowa</t>
  </si>
  <si>
    <t>Strzeleckiego</t>
  </si>
  <si>
    <t>Czerskiego</t>
  </si>
  <si>
    <t>Wyszyńskiego</t>
  </si>
  <si>
    <t>Czołgowa</t>
  </si>
  <si>
    <t>Okulickiego</t>
  </si>
  <si>
    <t>Ossolińskich</t>
  </si>
  <si>
    <t>Poezji</t>
  </si>
  <si>
    <t>Toruńska (do Bojkowskiej)</t>
  </si>
  <si>
    <t>Kosów (do Nowego Światu)</t>
  </si>
  <si>
    <t>Mewy</t>
  </si>
  <si>
    <t>Sikornik</t>
  </si>
  <si>
    <t>Łąkowa</t>
  </si>
  <si>
    <t>Ratowników Górniczych</t>
  </si>
  <si>
    <t>Ciołkowskiego</t>
  </si>
  <si>
    <t>Pszenna (do końca zabudowań)</t>
  </si>
  <si>
    <t>?</t>
  </si>
  <si>
    <t>Konopnickiej</t>
  </si>
  <si>
    <t>Noakowskiego</t>
  </si>
  <si>
    <t>Plac Jaśminu</t>
  </si>
  <si>
    <t>Leonarda da Vinci</t>
  </si>
  <si>
    <t>Nobla</t>
  </si>
  <si>
    <t>Św. Ludwika</t>
  </si>
  <si>
    <t>Plac Inwalidów Wojennych</t>
  </si>
  <si>
    <t>Plac Wszystkich Świętych</t>
  </si>
  <si>
    <t>Przy Raciborskiej Bramie</t>
  </si>
  <si>
    <t>Dybowskiego</t>
  </si>
  <si>
    <t>Kuźnicka</t>
  </si>
  <si>
    <t>Mazowiecka</t>
  </si>
  <si>
    <t>Sołtysa</t>
  </si>
  <si>
    <t>Śląska</t>
  </si>
  <si>
    <t>Świętego Huberta</t>
  </si>
  <si>
    <t>Batalionu Kosynierów</t>
  </si>
  <si>
    <t>Sztabu Powstańczego</t>
  </si>
  <si>
    <t>Rostka</t>
  </si>
  <si>
    <t>Zajączka</t>
  </si>
  <si>
    <t>Bema</t>
  </si>
  <si>
    <t>Stabika</t>
  </si>
  <si>
    <t>Reja</t>
  </si>
  <si>
    <t>Łącznik pomiędzy Wiślaną i Jesienną</t>
  </si>
  <si>
    <t>Błogosławionego Czesława</t>
  </si>
  <si>
    <t>Olszynki</t>
  </si>
  <si>
    <t>Wincentego Pola</t>
  </si>
  <si>
    <t>Gajdy</t>
  </si>
  <si>
    <t>Jacka Św.</t>
  </si>
  <si>
    <t>Bolesława Krzywoustego</t>
  </si>
  <si>
    <t>Marcina Strzody</t>
  </si>
  <si>
    <t>Piłsudzkiego Plac</t>
  </si>
  <si>
    <t>Płażyńskiego</t>
  </si>
  <si>
    <t>Skłodowskiej - Curie</t>
  </si>
  <si>
    <t>Wybrzeże Armii Krajowej</t>
  </si>
  <si>
    <t>Wybrzeże Wojska Polskiego</t>
  </si>
  <si>
    <t>Piwna</t>
  </si>
  <si>
    <t>Powstańców Warszawy</t>
  </si>
  <si>
    <t>Rolna</t>
  </si>
  <si>
    <t>Kozielska</t>
  </si>
  <si>
    <t>Portowa wraz z estakadą J. Heweliusza</t>
  </si>
  <si>
    <t>WYKAZ  W1- REJON 7</t>
  </si>
  <si>
    <t>15 Grudnia od Przyszowskiej do R.Luksemburg</t>
  </si>
  <si>
    <t>15 Grudnia od Rodzinnej do 22 Lipca</t>
  </si>
  <si>
    <t>22 - Lipca 2 od nr 5 do Zygmuntowskiej str L I P</t>
  </si>
  <si>
    <t>22 - Lipca  od nr 2 do nr 8</t>
  </si>
  <si>
    <t>22 - Lipca od nr 17 do nr 23</t>
  </si>
  <si>
    <t>Akacjowa od Chorzowskiej do Jaworowej</t>
  </si>
  <si>
    <t>Aleja Przyjaźni cała</t>
  </si>
  <si>
    <t>Andromedy (do kościoła)</t>
  </si>
  <si>
    <t>Arkońska od nr 11 do 1</t>
  </si>
  <si>
    <t>Bajana od nr 2 do nr 4</t>
  </si>
  <si>
    <t>Bałtycka  od nr 2 do Helskiej</t>
  </si>
  <si>
    <t>Banacha str L i P</t>
  </si>
  <si>
    <t>Bankowa od Dolnych Wałów do Grodowej</t>
  </si>
  <si>
    <t>Bardowskiego od Rybnickiej str L i P</t>
  </si>
  <si>
    <t>Barlickiego od Dworcowej do Zwycięstwa str L i P</t>
  </si>
  <si>
    <t xml:space="preserve">Barlickiego od Zwycięstwa do Berbeckiego str L i P </t>
  </si>
  <si>
    <t>Basztowa od J.P II do Wodnej</t>
  </si>
  <si>
    <t>Batorego od Partyzantów do Marksa L i P</t>
  </si>
  <si>
    <t>Bekasa wzdłuż zielenca</t>
  </si>
  <si>
    <t>Berbeckiego od Dolnych Wałów do Fredry</t>
  </si>
  <si>
    <t>Bereniki od Perseusza do nr 4 str P</t>
  </si>
  <si>
    <t>Bernardyńska od Toszeckiej str L od nr 9 do ul,Batalionów</t>
  </si>
  <si>
    <t>Bernardyńska str L od Grottgera do Michałowskiego</t>
  </si>
  <si>
    <t>Bernardyńska od Toszeckiej str P do nr 60 ,od 76 do Michałowskiego</t>
  </si>
  <si>
    <t>Bł. Czesława od Franciszkanskiej do Cecyli</t>
  </si>
  <si>
    <t>Bolesława Krzywoustego str L i P</t>
  </si>
  <si>
    <t>Bolesława Śmiałego do nr 1 do Płowieckiej str L</t>
  </si>
  <si>
    <t>Centaura wzdłóż skweru, przy zielencu</t>
  </si>
  <si>
    <t>Chałubińskiego str P od Rogozińskiego</t>
  </si>
  <si>
    <t>Chatka Puchatka str P od Strzelców Byt do nr 7b</t>
  </si>
  <si>
    <t>Chemiczna Od Edisona do Kozielskiej str L i P</t>
  </si>
  <si>
    <t>Chopina str L od Kościuszki od nr 2 do 20</t>
  </si>
  <si>
    <t>Chorzowska od Wolności str L do zajezdni</t>
  </si>
  <si>
    <t>Chorzowska od Wolności str L od nr 52 do nr 42</t>
  </si>
  <si>
    <t>Chorzowska od Wolności str L od nr 10 do Zabrskiej</t>
  </si>
  <si>
    <t>Chorzowska od Wolności str P do ul Dębowej</t>
  </si>
  <si>
    <t xml:space="preserve">Chorzowska od Wolności str P od nr 75 do 39 </t>
  </si>
  <si>
    <t>Chorzowska od Wolności str P od 23 do Poniatowskiego</t>
  </si>
  <si>
    <t>Chrobrego L i P</t>
  </si>
  <si>
    <t>Cicha wzdłuż zielenca</t>
  </si>
  <si>
    <t>Czajki str L i P do Mewy</t>
  </si>
  <si>
    <t>Czeremchowa wzdłuż zielenca</t>
  </si>
  <si>
    <t>Częstochowska przy Kłodnickiej str L, od nr 25 do Jagielońskiej</t>
  </si>
  <si>
    <t>Częstochowska przy Zimnej Wody str P,od nr24 do Jagielonskiej</t>
  </si>
  <si>
    <t>Damrota L i P</t>
  </si>
  <si>
    <t>Daszyńskiego str L od Kozielskiej do nr 3</t>
  </si>
  <si>
    <t>Daszyńskiego str L od nr 13 do 15b</t>
  </si>
  <si>
    <t>Daszyńskiego str L od ul.Kościuszki do nr 29</t>
  </si>
  <si>
    <t>Daszyńskiego str L od nr 59 do 61</t>
  </si>
  <si>
    <t xml:space="preserve">Daszyńskiego str L od ul Ligonia do nr 65 </t>
  </si>
  <si>
    <t>Daszyńskiego str L od nr 175 do nr 227,od 638 do 653</t>
  </si>
  <si>
    <t>Daszyńskiego str P od nr 56 do nr 68</t>
  </si>
  <si>
    <t>Daszyńskiego str P od ul.Kozłowskiej do ul.Ceramików</t>
  </si>
  <si>
    <t>Dąbrowskiego  str L i P (cała)</t>
  </si>
  <si>
    <t>Dekabrystów wzdłuż zielenca</t>
  </si>
  <si>
    <t>Długosza wzdłuż zielenca</t>
  </si>
  <si>
    <t>Dolnych Wałów cała str L i P</t>
  </si>
  <si>
    <t>Dożynkowa str L i P</t>
  </si>
  <si>
    <t>Drzymały str L i P</t>
  </si>
  <si>
    <t>Dunikowskiego (od Mikołowskiej do Wrocławskiej)</t>
  </si>
  <si>
    <t>Dworcowa str L od Placu Piastów do ul.Nasyp</t>
  </si>
  <si>
    <t>Dworcowa str L od nr 56 do ul.M.Strzody</t>
  </si>
  <si>
    <t>Dworcowa od nr 24 do ul .Dunikowskiego</t>
  </si>
  <si>
    <t>Dworcowa str P od ul.Dubois do Wyszyńskiego</t>
  </si>
  <si>
    <t>Dworcowa str P od Matejki do Basztowej</t>
  </si>
  <si>
    <t>Dworska od Noakowskiego do Wiertniczej str L</t>
  </si>
  <si>
    <t>Dworska str P od Noakowskiego do Uszczyka</t>
  </si>
  <si>
    <t>Dzierżona od Żwirki i Wigury str P do Torunskiej</t>
  </si>
  <si>
    <t>Dziewanny str L i P</t>
  </si>
  <si>
    <t>Dzionkarzy  od Jedności str L do Basenu</t>
  </si>
  <si>
    <t>Edisona (od Łabędzkiej) str L od A.Opla do Portowej</t>
  </si>
  <si>
    <t>Edisona od Łabędzkiej str P do A.Opla</t>
  </si>
  <si>
    <t>Ekonomistów str L i P od Rybackiej</t>
  </si>
  <si>
    <t>Elektryków L i P</t>
  </si>
  <si>
    <t>Fabryczna L i P</t>
  </si>
  <si>
    <t>Fiołkowa str L od Partyzantów</t>
  </si>
  <si>
    <t>Floriańska od Toszeckiej str L</t>
  </si>
  <si>
    <t>Gagarina str L i P</t>
  </si>
  <si>
    <t>Galaktyki od 1 do 4, od 5 do 6</t>
  </si>
  <si>
    <t>Gałczyńskiego str L i P</t>
  </si>
  <si>
    <t>Gankowa str L i P</t>
  </si>
  <si>
    <t>Gaudiego od Wyczółkowskiego do Kozielskiej str L i P</t>
  </si>
  <si>
    <t>Gdańska str L i P</t>
  </si>
  <si>
    <t>Geodetów str L i P</t>
  </si>
  <si>
    <t>Gierymskiego str L i P</t>
  </si>
  <si>
    <t>Głogowska str L i P</t>
  </si>
  <si>
    <t>Głowackiego od Dolnej Wsi str L do nr 5</t>
  </si>
  <si>
    <t>Głowackiego (przedłużenie ulicy do mostku nad Ostropką)</t>
  </si>
  <si>
    <t>Główna od Wolności do nr 3, od nr 24 do Nałkowskiej</t>
  </si>
  <si>
    <t>Gojawiczyńskiej str L</t>
  </si>
  <si>
    <t>Goplany str L</t>
  </si>
  <si>
    <t>Gorkiego L i P</t>
  </si>
  <si>
    <t>Gorzołki str L od Moniuszki</t>
  </si>
  <si>
    <t>Goździkowa od Lewkoni str P od nr 2 do 20</t>
  </si>
  <si>
    <t>Górna wzdłuż zielenca</t>
  </si>
  <si>
    <t>Górników str L i P</t>
  </si>
  <si>
    <t>Góry Chełmskiej str L i P</t>
  </si>
  <si>
    <t>Graniczna str L od nr 57 do Strzelniczej</t>
  </si>
  <si>
    <t>Graniczna str L od Ligockiej do Tarnogórskiej</t>
  </si>
  <si>
    <t xml:space="preserve">Grodowa </t>
  </si>
  <si>
    <t>Grottgera od Bernardyńskiej  str L do nr 5</t>
  </si>
  <si>
    <t>Grottgera str L od Lublinieckiej do Wita Stwosza</t>
  </si>
  <si>
    <t>Grottgera od Bernardyńskiej  str P do nr 24,od 40 do Tarnogórskiej</t>
  </si>
  <si>
    <t>Gruszczyńskiego str L i P</t>
  </si>
  <si>
    <t>Gutenberga str L i P od Wyczółkowskiego</t>
  </si>
  <si>
    <t>Gwiazdy Polarnej przy śmietniku</t>
  </si>
  <si>
    <t>Harcerska od Toszeckiej str L od nr 7 do Bończyka</t>
  </si>
  <si>
    <t>Harcerska od Toszeckiej str P  do Bończyka</t>
  </si>
  <si>
    <t>Helska od Bałtyckiej  str P do nr 3</t>
  </si>
  <si>
    <t>Hibnera str L i P</t>
  </si>
  <si>
    <t>Husarska str L i P</t>
  </si>
  <si>
    <t>Hutnicza str L i P</t>
  </si>
  <si>
    <t>Jagiellońska od Hutniczej str L od ul Zabrskiej do Dworcowej</t>
  </si>
  <si>
    <t>Jagiellońska od Hutniczej str P od ul Szarej do Dworcowej</t>
  </si>
  <si>
    <t>Jaracza L i P</t>
  </si>
  <si>
    <t>Jarzębinowa str L i P</t>
  </si>
  <si>
    <t>Jasińskiego  str L od Bardowskiego</t>
  </si>
  <si>
    <t>Jasna cała str L i P</t>
  </si>
  <si>
    <t>Jasnogórska przy szkole</t>
  </si>
  <si>
    <t>Jedności str L i P</t>
  </si>
  <si>
    <t>Jesienna str L i P</t>
  </si>
  <si>
    <t>Jodłowa wzdłóż parku</t>
  </si>
  <si>
    <t>Jowisza (do gimnazjum)</t>
  </si>
  <si>
    <t>Junaków do nr 2</t>
  </si>
  <si>
    <t>Kaczyniec od Górnych Wałów str L i P</t>
  </si>
  <si>
    <t>Kalinowa str L i P</t>
  </si>
  <si>
    <t>Kanałowa przy zielencu</t>
  </si>
  <si>
    <t>Karola Miarki str L i P</t>
  </si>
  <si>
    <t>Karolinki str L i P</t>
  </si>
  <si>
    <t>Kasztanowa str L i P</t>
  </si>
  <si>
    <t>Kaszubska str L i P</t>
  </si>
  <si>
    <t>Kazimierza Wiekiego str L i P</t>
  </si>
  <si>
    <t>Kilińskiego przy kościele</t>
  </si>
  <si>
    <t>Knurowska  str P od Rolników do Koniczynowej</t>
  </si>
  <si>
    <t>Kochanowskiego od N.Świat str L do nr 1</t>
  </si>
  <si>
    <t>Kochanowskiego  od Marzanki do Sobótki str L</t>
  </si>
  <si>
    <t>Kochanowskiego  przy rondzie</t>
  </si>
  <si>
    <t>Kochanowskiego  str P od Marzanki do nr 24</t>
  </si>
  <si>
    <t>Kochanowskiego str P od Rybnickiej do Jasnej</t>
  </si>
  <si>
    <t>Kokoszki od nr 8 do 10</t>
  </si>
  <si>
    <t>Kolberga str L i P</t>
  </si>
  <si>
    <t>Konarskiego (od boiska LO Nr1 do Jagiellońskiej)</t>
  </si>
  <si>
    <t>Konopnickiej str L i P</t>
  </si>
  <si>
    <t>Kopalniana str L i P</t>
  </si>
  <si>
    <t>Kopernika (ścieżka do kościoła)</t>
  </si>
  <si>
    <t>Korczoka str L i P</t>
  </si>
  <si>
    <t xml:space="preserve">Kormoranów od Czapli str P do nr 20 </t>
  </si>
  <si>
    <t>Kormoranów od Czapli str L do nr 41</t>
  </si>
  <si>
    <t>Kosmonautów przy zielencu</t>
  </si>
  <si>
    <t>Kossaka od Michałowskiego do nr 2 str P</t>
  </si>
  <si>
    <t>Kosynierów L i P</t>
  </si>
  <si>
    <t>Kościelna str L i P</t>
  </si>
  <si>
    <t>Kościuszki str L od Daszyńskiego do Sobieskiego</t>
  </si>
  <si>
    <t>Kościuszki str L od Z.Starego do N.Świat</t>
  </si>
  <si>
    <t>Kościuszki  str P od Daszynskiego do Szpitala nr1</t>
  </si>
  <si>
    <t>Kościuszki str P od Zawiszy do Sądu</t>
  </si>
  <si>
    <t>Kościuszki str P od Z.Starego do nr 11</t>
  </si>
  <si>
    <t>Kowalska do nr 2</t>
  </si>
  <si>
    <t>Kownackiej przy zielencu</t>
  </si>
  <si>
    <t>Kozielska( od Daszynskiego) str L od nr 21 do ronda</t>
  </si>
  <si>
    <t>Kozielska od Daszyńskiego str P do nr 10.od nr 16 do nr 20</t>
  </si>
  <si>
    <t>Kozielska str P od nr 33 do ul Skalskiego</t>
  </si>
  <si>
    <t>Kozielska str P od Gaudiego do Białostockiej</t>
  </si>
  <si>
    <t>Kozłowska od Daszyńskiego str P do Orzeszkowej</t>
  </si>
  <si>
    <t>Kraszewskiego od Zawadzkiego str P</t>
  </si>
  <si>
    <t>Królewskiej Tamy str L cała , str P od PEC do Goduli</t>
  </si>
  <si>
    <t>Krucza przy zielencu</t>
  </si>
  <si>
    <t>Krupnicza od Górnych Wałów str L i P do nr 12 i 13</t>
  </si>
  <si>
    <t>Kruszynowa od Leśnej do Kalinowej str L</t>
  </si>
  <si>
    <t>Krzywa przy Skrzyżowaniu</t>
  </si>
  <si>
    <t>Ku Dołom od Wójtowskiej str P do nr 8</t>
  </si>
  <si>
    <t>Kunickiego str L i P</t>
  </si>
  <si>
    <t>Kurpiowska od Elsnera do nr 23 str prawa</t>
  </si>
  <si>
    <t>Kurpiowska od Tarnogórskiej str P do nr 4</t>
  </si>
  <si>
    <t>Kusocińskiego str L i P</t>
  </si>
  <si>
    <t>Lelewela  od Korfantego str L i P</t>
  </si>
  <si>
    <t>Leonardo da Vinci str L i P</t>
  </si>
  <si>
    <t>Leszczynowa str P</t>
  </si>
  <si>
    <t>Leśna od Skowrońskiego str P do stadionu</t>
  </si>
  <si>
    <t>Leśna od Skowrońskiego str L do nr 1</t>
  </si>
  <si>
    <t>Lewkonii od Orchideii do nr 5</t>
  </si>
  <si>
    <t>Libelta od Tarnogórskiej str L</t>
  </si>
  <si>
    <t>Ligocka od Tarnogórskiej  do ul Granicznej str P</t>
  </si>
  <si>
    <t>Ligocka od Błękitnej do Jałowcowej str P</t>
  </si>
  <si>
    <t>Ligocka od Obr. Westerplatte do Jałowcowej str L</t>
  </si>
  <si>
    <t>Ligonia od nr 38 do 34str L,do Mickiewicza str L i P</t>
  </si>
  <si>
    <t>Ligustrowa od nr 13 do Podlesie</t>
  </si>
  <si>
    <t>Lipowa str L od nr 30 do Św. Bronisławy,od nr 4 do ul.Traugutta</t>
  </si>
  <si>
    <t>Literatów od Poezji str L do Makuszyńskiego</t>
  </si>
  <si>
    <t>Literatów od Poezji str P do Szenwalda</t>
  </si>
  <si>
    <t>Lompy od Z.Starego str L do nr 6</t>
  </si>
  <si>
    <t>Lotników od Bojkowskiej str L do nr 20</t>
  </si>
  <si>
    <t>Lotników od Bojkowskiej str P cała</t>
  </si>
  <si>
    <t>Lubliniecka od Tarnogórskiej str L do Malczewskiego</t>
  </si>
  <si>
    <t>Lubliniecka od Tarnogórskiej str P od nr 41 do 31 ,od nr1 do Grottgera</t>
  </si>
  <si>
    <t>Łabędzka od Edisona do Wiejskiej str L</t>
  </si>
  <si>
    <t>Łabędzka od Wiejskiej doŻabinskiego str L</t>
  </si>
  <si>
    <t>Łabędzka od Żabinskiego do A.Opla</t>
  </si>
  <si>
    <t>Łanowa przy przystanku</t>
  </si>
  <si>
    <t>Łokietka przy zielencu</t>
  </si>
  <si>
    <t>Łużycka str L i P od Wrocławskiej do Ronda</t>
  </si>
  <si>
    <t>Magnolii od Niezapominajki str L cała</t>
  </si>
  <si>
    <t>Majakowskiego str P od Marksa do nr 10</t>
  </si>
  <si>
    <t>Makuszyńskiego przy zielencu</t>
  </si>
  <si>
    <t>Malinowa str P i L</t>
  </si>
  <si>
    <t>Malinowskiego str L od Kościuszki</t>
  </si>
  <si>
    <t>Mała str L i P do nr 20</t>
  </si>
  <si>
    <t>Marzanki (od Opawskiej do Kochanowskiego)</t>
  </si>
  <si>
    <t>Mechaników str L</t>
  </si>
  <si>
    <t>Metalowców w obrębie pl. Niepodległości</t>
  </si>
  <si>
    <t>Mielęckiego - Plebiscytowa (chodnik w parku)</t>
  </si>
  <si>
    <t>Młodego Górnika str L do nr 25</t>
  </si>
  <si>
    <t>Młodego Hutnika od Św.Elzbiety str L wzdłóż garaży</t>
  </si>
  <si>
    <t>Młodego Hutnika od Chorzowskiej przy US</t>
  </si>
  <si>
    <t>Młodopolska od nr 7 do 9</t>
  </si>
  <si>
    <t>Młodych Patriotów przy zielencu</t>
  </si>
  <si>
    <t>Młodzieżowa w obrębie skrzyżowania z Sikorskiego</t>
  </si>
  <si>
    <t>Młyńska - Dolnych Wałów (chodnik na skrzyż.ulic)</t>
  </si>
  <si>
    <t>Młyńska (koło Przychodni)</t>
  </si>
  <si>
    <t>Modrzejewskiej str L</t>
  </si>
  <si>
    <t>Moniuszki od Kłodnickiej str L do Gorzołki</t>
  </si>
  <si>
    <t>Myśliwska od  Zajęczej str L do Toszeckiej</t>
  </si>
  <si>
    <t>Na Filarze str L i P</t>
  </si>
  <si>
    <t>Na Miedzy przy zielencu</t>
  </si>
  <si>
    <t>Na Piasku str L od nr 3</t>
  </si>
  <si>
    <t>Na Skarpie str P do nr 15a</t>
  </si>
  <si>
    <t>Na Wzgórzu przy zielencu</t>
  </si>
  <si>
    <t>Nad Łąkami od Toszeckiej str L do nr 3</t>
  </si>
  <si>
    <t>Nad Torami pod wiaduktem kolejowym</t>
  </si>
  <si>
    <t>Nałkowskiej str L i P</t>
  </si>
  <si>
    <t>Narcyzów str L i P</t>
  </si>
  <si>
    <t>Narutowicza od Strzelców str L</t>
  </si>
  <si>
    <t>Nauczycielska str P od Architektów</t>
  </si>
  <si>
    <t>Niemcewicza cała str L i P</t>
  </si>
  <si>
    <t>Niezapominajki str L i P cała</t>
  </si>
  <si>
    <t>Noakowskiego od Dworskiej do nr 2 str L i P</t>
  </si>
  <si>
    <t>Nobla str L i P</t>
  </si>
  <si>
    <t>Nowa str L i P</t>
  </si>
  <si>
    <t>Noworoczna cała L i P</t>
  </si>
  <si>
    <t>Nowy Świat od Pszczyńskiej str P od nr 4 do Słowackiego</t>
  </si>
  <si>
    <t>Nowy Świat  od Teatru M.do nr 23,od nr 17 do 11</t>
  </si>
  <si>
    <t xml:space="preserve">Nowy Świat  od Rybnickiej do Pszczynskiej str od zielenca </t>
  </si>
  <si>
    <t xml:space="preserve">Nowy Świat od Rybnickiej do Sobótki </t>
  </si>
  <si>
    <t>Obrońców Pokoju str L</t>
  </si>
  <si>
    <t>Obrońców Westerplatte str L i P</t>
  </si>
  <si>
    <t>Odlewników przy zielencu</t>
  </si>
  <si>
    <t>Okrężna dojazd do Rabena str L</t>
  </si>
  <si>
    <t>Okrzei od Chorzowskiej str L do nr 5</t>
  </si>
  <si>
    <t>Okrzei od Chorzowskiej str P do Poniatowskiego</t>
  </si>
  <si>
    <t>Okulickiego od Kozielskiej do Andersa str P i L</t>
  </si>
  <si>
    <t>Olchowa str P od ul Kosów do nr 16</t>
  </si>
  <si>
    <t>Oleśnickiego od ul,Słowackiego do nr 16 str L i P</t>
  </si>
  <si>
    <t>Olimpijska str L i P</t>
  </si>
  <si>
    <t>Olszewskiego od Tarnogórskiej str L do Strzelniczej</t>
  </si>
  <si>
    <t>Olszynki do nr 36 str L i P</t>
  </si>
  <si>
    <t>Opawska (od Rybnickiej do SP Nr 21)</t>
  </si>
  <si>
    <t>Orchidei od Lewkoni do nr 12 str L i P</t>
  </si>
  <si>
    <t>Oriona str L od ul Kopernika do ul.Perseusza</t>
  </si>
  <si>
    <t>Oriona str P od ul.Saturna do parkingu</t>
  </si>
  <si>
    <t>Orląt Śląskich (cała str L i P)</t>
  </si>
  <si>
    <t>Orlickiego (wzdłuż POD Nadzieja, Kwiat Jabłoni)</t>
  </si>
  <si>
    <t>Orzeszkowej przy nr 18 do 22</t>
  </si>
  <si>
    <t>Ossolińskich str L</t>
  </si>
  <si>
    <t>Ossowskiego str L i P</t>
  </si>
  <si>
    <t>Oświęcimska od Zawadzkiego str L do nr 7</t>
  </si>
  <si>
    <t>Paderewskiego wzdłuż płotu przedszkola</t>
  </si>
  <si>
    <t>Parkowa przy cmentarzu</t>
  </si>
  <si>
    <t>Partyzantów od Przyszowskiej do Fiołkowej str L i P</t>
  </si>
  <si>
    <t>Paulińska str L od Franciszkanskiej</t>
  </si>
  <si>
    <t>Perseusza str L od ul.Oriona do ul.Pionierów</t>
  </si>
  <si>
    <t>Perseusza str P od ul.Oriona do ul.Pionierów</t>
  </si>
  <si>
    <t>Piastowska przy zielencu</t>
  </si>
  <si>
    <t>Pietrusińskiego str L i P</t>
  </si>
  <si>
    <t>Pionierów str L od ul Wielkiej Niedżwiedzicy do Toszeckiej</t>
  </si>
  <si>
    <t>Pionierów str P od ul Wielkiej Niedżwiedzicy do Toszeckiej</t>
  </si>
  <si>
    <t>Plac Grunwaldzki wzdłóż Zawiszy Mickiewicza Sobieskiego</t>
  </si>
  <si>
    <t xml:space="preserve">Plac Jaśminu przy zielencu </t>
  </si>
  <si>
    <t>Plac Niepodległości str L i P</t>
  </si>
  <si>
    <t>Platynowa str L i P</t>
  </si>
  <si>
    <t>Plebańska przy Kościele</t>
  </si>
  <si>
    <t>Plebiscytowa str L i P</t>
  </si>
  <si>
    <t>Pliszki od Kosów do Biegusa str P</t>
  </si>
  <si>
    <t>Płowiecka od Sowinskiego do Andersa str P</t>
  </si>
  <si>
    <t>Pod Borem str L i P</t>
  </si>
  <si>
    <t>Pod Murami (przejście k.Zameczku)</t>
  </si>
  <si>
    <t>Podlesie str P od Skowrońskiego do Czeremchowej , od nr 64 do Pomorskiej</t>
  </si>
  <si>
    <t>Poezji str L i P</t>
  </si>
  <si>
    <t>Polna od Bernardyńskiej str Ldo nr 17, str P do nr 8</t>
  </si>
  <si>
    <t>Portowa str L od Edisona do UC</t>
  </si>
  <si>
    <t>Powroźnicza str L i P</t>
  </si>
  <si>
    <t>Prusa str L i P</t>
  </si>
  <si>
    <t>Przemyska od Wyczółkowskiego do Gutenberga str P</t>
  </si>
  <si>
    <t>Przemysłowa str L od Kasztanowej</t>
  </si>
  <si>
    <t>Przewozowa str L</t>
  </si>
  <si>
    <t>Przy Raciborskiej Bramie str P</t>
  </si>
  <si>
    <t>Przyszowska str L od Toszeckiej do Puławskiego</t>
  </si>
  <si>
    <t>Przyszowska str P od Tęczowej do Wolności</t>
  </si>
  <si>
    <t>Pszczyńska od A4 do Błonie str L</t>
  </si>
  <si>
    <t>Pszczyńska od Kopalnianej do Bojkowskiej str P</t>
  </si>
  <si>
    <t>Pszczyńska od Kopalnianej do nr 100 str L</t>
  </si>
  <si>
    <t>Pszczyńska przy Komagu</t>
  </si>
  <si>
    <t>Pszenna str L i P</t>
  </si>
  <si>
    <t>Pułaskiego str l i P</t>
  </si>
  <si>
    <t>Puszkina przy Mickiewicza</t>
  </si>
  <si>
    <t>Raciborska przy kościele</t>
  </si>
  <si>
    <t>Racławicka od nr 5 do ul.Na Skarpie (schody)</t>
  </si>
  <si>
    <t>Radosna str L i P do kościoła</t>
  </si>
  <si>
    <t>99.</t>
  </si>
  <si>
    <t>177.</t>
  </si>
  <si>
    <t>206.</t>
  </si>
  <si>
    <t>207.</t>
  </si>
  <si>
    <t>208.</t>
  </si>
  <si>
    <t>233.</t>
  </si>
  <si>
    <t>239.</t>
  </si>
  <si>
    <t>255.</t>
  </si>
  <si>
    <t>Ratowników Górniczych przy garażach</t>
  </si>
  <si>
    <t>Rejtana str L i P</t>
  </si>
  <si>
    <t>Reymonta str L i P</t>
  </si>
  <si>
    <t>Robotnicza od Jagielonskiej str L i P</t>
  </si>
  <si>
    <t>Rogera str P</t>
  </si>
  <si>
    <t>Rogozińskiego str L</t>
  </si>
  <si>
    <t>Rolników od Plonowej str P do nr 198 ,od nr 204 do 214</t>
  </si>
  <si>
    <t>Różana str L i P</t>
  </si>
  <si>
    <t>Róży Luksemburg str L od nr 38 od ul Partyzantów</t>
  </si>
  <si>
    <t>Róży Luksemburg str P od nr 21 do ul.Partyzantów</t>
  </si>
  <si>
    <t>Rybitwy str L</t>
  </si>
  <si>
    <t>Rybnicka str L od Bardowskiego do Toruńskiej</t>
  </si>
  <si>
    <t>Rybnicka str P od Nowy Świat do Marzanki</t>
  </si>
  <si>
    <t>Rybnicka str P od Kochanowskiego do Kosów</t>
  </si>
  <si>
    <t>Rydygiera str L i P</t>
  </si>
  <si>
    <t>Rymera str L</t>
  </si>
  <si>
    <t>Saturna str P</t>
  </si>
  <si>
    <t>Sikory str L do nr 1</t>
  </si>
  <si>
    <t>Skargi od Słowackiego do nr 33</t>
  </si>
  <si>
    <t>Skłodowskiej-Curie od Pszczyńskiej str L i P</t>
  </si>
  <si>
    <t>Skowrończa str L i P</t>
  </si>
  <si>
    <t>Skowrońskiego (cała str L i P)</t>
  </si>
  <si>
    <t>Słowackiego od Z.Starego do Zawiszy Czarnego</t>
  </si>
  <si>
    <t>Słowackiego od Zawiszy Czarnego do Daszynskiego L i P</t>
  </si>
  <si>
    <t>Sobieskiego str L i P</t>
  </si>
  <si>
    <t>Sobótki str L od Nowy Swiat</t>
  </si>
  <si>
    <t>Sokoła od Toszeckiej str P do Bończyka</t>
  </si>
  <si>
    <t>Sowińskiego od Daszyńskiego str L do Okulickiego</t>
  </si>
  <si>
    <t>Sportowa przy nr 5,7</t>
  </si>
  <si>
    <t>Srebrna (cała)</t>
  </si>
  <si>
    <t>Stabika str L i P</t>
  </si>
  <si>
    <t>Starogliwicka od A.Opla do Wyczółkowskiego str L</t>
  </si>
  <si>
    <t>Staszica str L i P</t>
  </si>
  <si>
    <t>Stepowa (cała)</t>
  </si>
  <si>
    <t>Strzelców Bytomskich str L do nr 24 do Wolności</t>
  </si>
  <si>
    <t xml:space="preserve">Strzelców Bytomskich str P od nr 49  do 39,od 25 do 23 </t>
  </si>
  <si>
    <t>Strzelnicza od Granicznej str L do ul Orzechowej</t>
  </si>
  <si>
    <t>Strzelnicza od Granicznej str P do Kościoła</t>
  </si>
  <si>
    <t>Styczyńskiego str L i P</t>
  </si>
  <si>
    <t>Sylwestrowa cała</t>
  </si>
  <si>
    <t>Syriusza przy nr 18,22 i od 28 do 24</t>
  </si>
  <si>
    <t>Szara str L od Jagielonskiej</t>
  </si>
  <si>
    <t>Szarych Szeregów 2 do 14</t>
  </si>
  <si>
    <t>Szczecińska od Płowieckiej  str L</t>
  </si>
  <si>
    <t>Szczepanowskiego str L do nr 2</t>
  </si>
  <si>
    <t>Szobiszowicka str L i P</t>
  </si>
  <si>
    <t>Sztabu Powstańczego przy piaskownicy</t>
  </si>
  <si>
    <t>Sztygarska str L i P</t>
  </si>
  <si>
    <t>Szymanowskiego od Elsnera do nr 7, od nr 13 do 23</t>
  </si>
  <si>
    <t>Śliwki od Toszeckiej str L do nr 5, od 13 do 21</t>
  </si>
  <si>
    <t>Śliwki od Toszeckiej str P do nr 12, od 26 do 34</t>
  </si>
  <si>
    <t>Śliwki od Domańskiego str L i P do Portowej</t>
  </si>
  <si>
    <t>Św. Andrzeja od Świetojanskiel str L i P cała</t>
  </si>
  <si>
    <t>Św. Anny cała</t>
  </si>
  <si>
    <t>Św. Barbary od Dworcowej str P do nr 2 i od 4 wzdłóż Kłodnicy</t>
  </si>
  <si>
    <t xml:space="preserve">Św. Barbary od Dworcowej str L </t>
  </si>
  <si>
    <t>Św. Bronisławy str L cała str P od nr 6 do 10</t>
  </si>
  <si>
    <t>Św. Jacka str L i P</t>
  </si>
  <si>
    <t>Św. Ludwika str P od Daszyńskiego</t>
  </si>
  <si>
    <t>Św. Małgorzaty od Szobiszowickiej str L</t>
  </si>
  <si>
    <t>Św. Marka przy zielencu</t>
  </si>
  <si>
    <t>Św. Marka przy szkole</t>
  </si>
  <si>
    <t>Św. Michała str L i P</t>
  </si>
  <si>
    <t>Świętojańska od Tarnogówskiej str L do Toszeckiej</t>
  </si>
  <si>
    <t>Świętojańska od Tarnogówskiej str P do nr 35,od nr 11 do Toszeckiej</t>
  </si>
  <si>
    <t>Świętokrzyska od Górnych Wałów str L i P</t>
  </si>
  <si>
    <t>Tarnogórska od Witkiewicza do Kolberga str L</t>
  </si>
  <si>
    <t>Tarnogórska (chodnik prow.do przejścia podziemnego)</t>
  </si>
  <si>
    <t>Tarnogórska od Świętojanskiej do Św .Marka str L</t>
  </si>
  <si>
    <t>Tarnogórska od nr 109 str L do Rogozińskiego</t>
  </si>
  <si>
    <t>Tarnogórska od nr 124 str P do granicy miasta</t>
  </si>
  <si>
    <t>Toszecka od Jagodowej do Nad łakami</t>
  </si>
  <si>
    <t>Toszecka od Gajowej do Bernardyńskiej str L i P</t>
  </si>
  <si>
    <t>Toszecka od J.Sliwki do Warszawskiej str L</t>
  </si>
  <si>
    <t>Towarowa wzdłuż płotu</t>
  </si>
  <si>
    <t>Traktorzystów od Daszyńskiego wzdłóż A4</t>
  </si>
  <si>
    <t>Tuwima cała str L i P</t>
  </si>
  <si>
    <t>Udzieli str L i P</t>
  </si>
  <si>
    <t>Ułańska str L i P</t>
  </si>
  <si>
    <t>Wandy str L i P</t>
  </si>
  <si>
    <t>Warszawska od Grottgera do Swiętojańskiej str L i P</t>
  </si>
  <si>
    <t>Warszawska  od Świętojanskiej do Kolberga str L i P</t>
  </si>
  <si>
    <t>Warszawska od Kolberga do Składowej str L</t>
  </si>
  <si>
    <t>Waryńskiego str L i P</t>
  </si>
  <si>
    <t>Wiejska  od Łabędzkiej str L od nr 14 do 10</t>
  </si>
  <si>
    <t>Wiejska od Łabędzkiej str P do ul Sadowej</t>
  </si>
  <si>
    <t>Wielkiej Niedźwiedzicy od Perseusza str L i P do nr 17</t>
  </si>
  <si>
    <t>Wieniawskiego str L i P</t>
  </si>
  <si>
    <t>Wincentego Pola str L i P</t>
  </si>
  <si>
    <t>Wita Stwosza str L i P</t>
  </si>
  <si>
    <t>Witkiewicza str P od nr18 do Skowrońskiego</t>
  </si>
  <si>
    <t>Wrocławska od Pszczynskiej str L do nr 28, od 16 do 10</t>
  </si>
  <si>
    <t>Wrocławska od Strzody do Kłodnickiej str P</t>
  </si>
  <si>
    <t>Wrocławska od Pszczynskiej str P, od nr 7 do Zimnej wody</t>
  </si>
  <si>
    <t>Wybrzeże Armii Krajowej str L i P</t>
  </si>
  <si>
    <t>Wybrzeże Wojska Polskiego str L od Zwycięstwa,Str P do nr 4</t>
  </si>
  <si>
    <t xml:space="preserve">Wyczółkowskiego od Starogliwickiej do Kozielskiej str L i P </t>
  </si>
  <si>
    <t>Wyspiańskiego (cała L i P)</t>
  </si>
  <si>
    <t>Wyszyńskiego od Dworcowej do nr 9</t>
  </si>
  <si>
    <t>Wyszyńskiego od Zwycięstwa do Berbeckiego</t>
  </si>
  <si>
    <t>Wyszyńskiego (przy Taxi)</t>
  </si>
  <si>
    <t>Zapolskiej str L i P</t>
  </si>
  <si>
    <t>Zawiszy Czarnego (od Kościuszki do Słowackiego)</t>
  </si>
  <si>
    <t>Zielińskiego str L i P</t>
  </si>
  <si>
    <t>Ziemowita str L i P</t>
  </si>
  <si>
    <t>Zimnej Wody str L i P</t>
  </si>
  <si>
    <t>Zygmunta Starego (skrz.przy domu dziecka)</t>
  </si>
  <si>
    <t>Zygmuntowska od Kosmonautów str L do Przyszowskiej</t>
  </si>
  <si>
    <t>Zygmuntowska str L od Przyszowskiej do Ossolińskich</t>
  </si>
  <si>
    <t>Zygmuntowska str P od Kosmonautów do 22 lipca</t>
  </si>
  <si>
    <t>Zygmuntowska str P od Przyszowskiej do centrum logist.</t>
  </si>
  <si>
    <t>Żółkiewskiego str L od Lipowej</t>
  </si>
  <si>
    <t>Lp.</t>
  </si>
  <si>
    <t>Lokalizacja</t>
  </si>
  <si>
    <t>JNI</t>
  </si>
  <si>
    <t>1.</t>
  </si>
  <si>
    <t>01013894</t>
  </si>
  <si>
    <t>most w ciągu ul. Wrocławskiej nad rzeką Kłodnicą</t>
  </si>
  <si>
    <t>15 t</t>
  </si>
  <si>
    <t>2.</t>
  </si>
  <si>
    <t>01013922</t>
  </si>
  <si>
    <t>-----------------</t>
  </si>
  <si>
    <t>3.</t>
  </si>
  <si>
    <t>4.</t>
  </si>
  <si>
    <t>01013924</t>
  </si>
  <si>
    <t>5.</t>
  </si>
  <si>
    <t>01013892</t>
  </si>
  <si>
    <t>30 t</t>
  </si>
  <si>
    <t>7.</t>
  </si>
  <si>
    <t>01013911</t>
  </si>
  <si>
    <t>most w ciągu ul. Zwycięstwa nad rzeką Kłodnicą</t>
  </si>
  <si>
    <t>8.</t>
  </si>
  <si>
    <t>9.</t>
  </si>
  <si>
    <t>01013921</t>
  </si>
  <si>
    <t>kładka w ciągu ul. Berbeckiego nad rzeką Kłodnicą</t>
  </si>
  <si>
    <t>10.</t>
  </si>
  <si>
    <t>01013890</t>
  </si>
  <si>
    <t>most w ciągu ul. Orlickiego nad rzeką Kłodnicą</t>
  </si>
  <si>
    <t>20 t</t>
  </si>
  <si>
    <t>11.</t>
  </si>
  <si>
    <t>01013896</t>
  </si>
  <si>
    <t>wiadukt w ciągu ul. Bohaterów Getta Warszawskiego nad torami PKP</t>
  </si>
  <si>
    <t>12.</t>
  </si>
  <si>
    <t>01013895</t>
  </si>
  <si>
    <t>wiadukt w ciągu ul. Zabrskiej nad torami PKP</t>
  </si>
  <si>
    <t>13.</t>
  </si>
  <si>
    <t>01013901</t>
  </si>
  <si>
    <t>most w ciągu ul. Chorzowskiej nad rzeką Bytomką</t>
  </si>
  <si>
    <t>14.</t>
  </si>
  <si>
    <t>most w ciągu ul. Panewnickiej nad rzeką Kłodnicą</t>
  </si>
  <si>
    <t>b.o.</t>
  </si>
  <si>
    <t>15.</t>
  </si>
  <si>
    <t>01013920</t>
  </si>
  <si>
    <t>kładka w ciągu ul. Panewnickiej nad rzeką Kłodnicą</t>
  </si>
  <si>
    <t>16.</t>
  </si>
  <si>
    <t>17.</t>
  </si>
  <si>
    <t>01013905</t>
  </si>
  <si>
    <t>18.</t>
  </si>
  <si>
    <t>01013913</t>
  </si>
  <si>
    <t>10 t</t>
  </si>
  <si>
    <t>19.</t>
  </si>
  <si>
    <t>01013912</t>
  </si>
  <si>
    <t>most w ciągu ul. Królewskiej Tamy (Odrowążów) nad rzeką Bytomką</t>
  </si>
  <si>
    <t>20.</t>
  </si>
  <si>
    <t>01013900</t>
  </si>
  <si>
    <t>most w ciągu ul. Sobieskiego nad potokiem Ostropka</t>
  </si>
  <si>
    <t xml:space="preserve">     38.48</t>
  </si>
  <si>
    <t>21.</t>
  </si>
  <si>
    <t>01013903</t>
  </si>
  <si>
    <t>most w ciągu ul. Św. Ludwika nad potokiem Ostropka</t>
  </si>
  <si>
    <t xml:space="preserve">     20.25</t>
  </si>
  <si>
    <t>22.</t>
  </si>
  <si>
    <t>01013902</t>
  </si>
  <si>
    <t>most w ciągu ul. Ciupków nad potokiem Ostropka</t>
  </si>
  <si>
    <t xml:space="preserve">     25.48</t>
  </si>
  <si>
    <t>23.</t>
  </si>
  <si>
    <t>01013904</t>
  </si>
  <si>
    <t>most w ciągu ul. Wójtowskiej nad potokiem Ostropka</t>
  </si>
  <si>
    <t>25.</t>
  </si>
  <si>
    <t>01013915</t>
  </si>
  <si>
    <t>most w ciągu ul. Staromiejskiej nad Kanałem Gliwickim</t>
  </si>
  <si>
    <t>26.</t>
  </si>
  <si>
    <t>01013918</t>
  </si>
  <si>
    <t>27.</t>
  </si>
  <si>
    <t>most w ciągu ul. Edisona nad rzeką Kłodnicą</t>
  </si>
  <si>
    <t xml:space="preserve">      49.50</t>
  </si>
  <si>
    <t>28.</t>
  </si>
  <si>
    <t>01013908</t>
  </si>
  <si>
    <t>most w ciągu ul. Łabędzkiej nad potokiem b.n.</t>
  </si>
  <si>
    <t>29.</t>
  </si>
  <si>
    <t>01013917</t>
  </si>
  <si>
    <t>wiadukt w ciągu ul Jagodowej nad torami kolejowymi</t>
  </si>
  <si>
    <t>5 t</t>
  </si>
  <si>
    <t>33.</t>
  </si>
  <si>
    <t>01013919</t>
  </si>
  <si>
    <t>most w ciągu ul. Elsnera nad potokiem Żernickim</t>
  </si>
  <si>
    <t>34.</t>
  </si>
  <si>
    <t>01013910</t>
  </si>
  <si>
    <t>most w ciągu ul. Żernickiej nad potokiem Żernickim</t>
  </si>
  <si>
    <t>35.</t>
  </si>
  <si>
    <t>01013923</t>
  </si>
  <si>
    <t>wiadukt w ciągu ul. Knurowskiej nad torami kolejowymi</t>
  </si>
  <si>
    <t>36.</t>
  </si>
  <si>
    <t>01013899</t>
  </si>
  <si>
    <t>wiadukt Estakada J. Heweliusza</t>
  </si>
  <si>
    <t>01013898</t>
  </si>
  <si>
    <t>wiadukt w ciągu ul. Tarnogórskiej nad Dk-88</t>
  </si>
  <si>
    <t xml:space="preserve">     162.4</t>
  </si>
  <si>
    <t>WYKAZ  W1- REJON 10</t>
  </si>
  <si>
    <t>Nazwa przystanku</t>
  </si>
  <si>
    <t>Przy ulicy</t>
  </si>
  <si>
    <t>Bojków</t>
  </si>
  <si>
    <t>Rolników na wys. Nr. 45</t>
  </si>
  <si>
    <t>Rolników na wys. Nr. 48</t>
  </si>
  <si>
    <t>Bojków Kościół</t>
  </si>
  <si>
    <t>Rolników na wys. Nr.175</t>
  </si>
  <si>
    <t>Rolników na wys. Nr.184</t>
  </si>
  <si>
    <t>Bojków Piekarnia</t>
  </si>
  <si>
    <t>Rolników na wys. Nr.104</t>
  </si>
  <si>
    <t>6.</t>
  </si>
  <si>
    <t>Rolników na wys. Nr.103</t>
  </si>
  <si>
    <t>Bojków Sklep</t>
  </si>
  <si>
    <t>Rolników na wys. Nr.263</t>
  </si>
  <si>
    <t>Rolników na wys. Nr.280</t>
  </si>
  <si>
    <t>Bojków Skrzyżowanie</t>
  </si>
  <si>
    <t>Knurowska na wys. Nr.52</t>
  </si>
  <si>
    <t>Knurowska przy autokomisie</t>
  </si>
  <si>
    <t>Bojków Straż Pożarna</t>
  </si>
  <si>
    <t>Rolników na wys. Nr.254</t>
  </si>
  <si>
    <t>Dożynkowa na wys. Nr.47</t>
  </si>
  <si>
    <t>Bojków Szyb</t>
  </si>
  <si>
    <t>Bojkowska po str .KWK</t>
  </si>
  <si>
    <t>Bojkowska po str.parkingu</t>
  </si>
  <si>
    <t>Bojków Świetlica</t>
  </si>
  <si>
    <t>Bojkowska na wys. Nr.113</t>
  </si>
  <si>
    <t>Bojkowska po str skweru</t>
  </si>
  <si>
    <t>Gliwice Akacjowa</t>
  </si>
  <si>
    <t>Chorzowska na wys. Nr.52</t>
  </si>
  <si>
    <t>Chorzowska na wys. Nr.73</t>
  </si>
  <si>
    <t>Gliwice Baza Transportu</t>
  </si>
  <si>
    <t>Pszczyńska pas w kier Tychy</t>
  </si>
  <si>
    <t>Pszczyńska pas w kier. Centrum</t>
  </si>
  <si>
    <t>Gliwice Błogosławionego Czesława</t>
  </si>
  <si>
    <t>Bł. Czesława na wys. Nr.13a</t>
  </si>
  <si>
    <t>24.</t>
  </si>
  <si>
    <t>Gliwice Carbochem</t>
  </si>
  <si>
    <t>Pszczyńska przy Górnej</t>
  </si>
  <si>
    <t>Pszczyńska na wys. Nr.204</t>
  </si>
  <si>
    <t>Gliwice Centrum Edukacji*</t>
  </si>
  <si>
    <t>Bojkowska kier Centrum</t>
  </si>
  <si>
    <t>Bojkowska kier Bojków</t>
  </si>
  <si>
    <t>Gliwice Częstochowska*</t>
  </si>
  <si>
    <t>Wrocławska na wys. Nr.1</t>
  </si>
  <si>
    <t>Gliwice Dąbrowskiego I*</t>
  </si>
  <si>
    <t>Dąbrowskiego na wys. Nr.55</t>
  </si>
  <si>
    <t>30.</t>
  </si>
  <si>
    <t>Dąbrowskiego na wys. Nr.50</t>
  </si>
  <si>
    <t>31.</t>
  </si>
  <si>
    <t>Gliwice Dąbrowskiego II*</t>
  </si>
  <si>
    <t>Chorzowskiej na wys. Nr.14</t>
  </si>
  <si>
    <t>32.</t>
  </si>
  <si>
    <t>Chorzowskiej na wys. Nr.11a</t>
  </si>
  <si>
    <t>Gliwice Franciszkańska</t>
  </si>
  <si>
    <t>Jagiellońska na wys. Nr.48</t>
  </si>
  <si>
    <t>Gliwice Jacka</t>
  </si>
  <si>
    <t>Gliwice Jagiellońska*</t>
  </si>
  <si>
    <t>Jagiellońska po str nr parzystych</t>
  </si>
  <si>
    <t>37.</t>
  </si>
  <si>
    <t>Jagiellońska po str nr nieparzystych</t>
  </si>
  <si>
    <t>38.</t>
  </si>
  <si>
    <t>Gliwice Komag*</t>
  </si>
  <si>
    <t>Pszczyńska na wys. Nr.62</t>
  </si>
  <si>
    <t>39.</t>
  </si>
  <si>
    <t>Pszczyńska na wys. Nr.37</t>
  </si>
  <si>
    <t>40.</t>
  </si>
  <si>
    <t>Pszczyńska na wys. Nr.131</t>
  </si>
  <si>
    <t>41.</t>
  </si>
  <si>
    <t>Pszczyńska str. Od ul.Kopalnianej</t>
  </si>
  <si>
    <t>42.</t>
  </si>
  <si>
    <t>Gliwice Królewskiej Tamy</t>
  </si>
  <si>
    <t>Królewskiej Tamy na wys. Nr.135</t>
  </si>
  <si>
    <t>43.</t>
  </si>
  <si>
    <t>Królewskiej Tamy  na wys. Nr.47</t>
  </si>
  <si>
    <t>44.</t>
  </si>
  <si>
    <t>Gliwice Kujawska</t>
  </si>
  <si>
    <t>Łużycka na wys nr 16</t>
  </si>
  <si>
    <t>45.</t>
  </si>
  <si>
    <t>Kujawska na wys. Nr.2</t>
  </si>
  <si>
    <t>46.</t>
  </si>
  <si>
    <t>Gliwice Lindego</t>
  </si>
  <si>
    <t>Chorzowska na wys. Nr.51</t>
  </si>
  <si>
    <t>47.</t>
  </si>
  <si>
    <t>Chorzowska pas w kier Zabrza</t>
  </si>
  <si>
    <t>48.</t>
  </si>
  <si>
    <t>Gliwice Sportowa</t>
  </si>
  <si>
    <t>Franciszkańska na wys nr.32</t>
  </si>
  <si>
    <t>Błog. Czesława na wys. Nr.33</t>
  </si>
  <si>
    <t>49.</t>
  </si>
  <si>
    <t>Gliwice Stadion</t>
  </si>
  <si>
    <t>Kujawska na wys. Nr.3</t>
  </si>
  <si>
    <t>50.</t>
  </si>
  <si>
    <t>Kujawska na wys. Nr.34</t>
  </si>
  <si>
    <t>51.</t>
  </si>
  <si>
    <t>Gliwice Towarowa</t>
  </si>
  <si>
    <t>Chorzowska kier.Centrum</t>
  </si>
  <si>
    <t>52.</t>
  </si>
  <si>
    <t>Chorzowska kier.Zabrze</t>
  </si>
  <si>
    <t>53.</t>
  </si>
  <si>
    <t>Gliwice Wrocławska*</t>
  </si>
  <si>
    <t>Wrocławska przy Pl. Krakowskim</t>
  </si>
  <si>
    <t>54.</t>
  </si>
  <si>
    <t>Gliwice Zabrska</t>
  </si>
  <si>
    <t>Zabrska po str nr.parzystych</t>
  </si>
  <si>
    <t>55.</t>
  </si>
  <si>
    <t>Zabrska po str nr.nieparzystych</t>
  </si>
  <si>
    <t>56.</t>
  </si>
  <si>
    <t>Gliwice Zajezdnia*</t>
  </si>
  <si>
    <t>Chorzowska pas w kier. Centrum</t>
  </si>
  <si>
    <t>57.</t>
  </si>
  <si>
    <t>Chorzowska pas w kier.Zabrze</t>
  </si>
  <si>
    <t>58.</t>
  </si>
  <si>
    <t>Gliwice Zameczek Leśny*</t>
  </si>
  <si>
    <t>Chorzowska na wys. Nr.64</t>
  </si>
  <si>
    <t>59.</t>
  </si>
  <si>
    <t>Chorzowska pas w kier Centrum</t>
  </si>
  <si>
    <t>60.</t>
  </si>
  <si>
    <t>Gliwice Łużycka</t>
  </si>
  <si>
    <t>Łużycka na wys nr 2</t>
  </si>
  <si>
    <t>61.</t>
  </si>
  <si>
    <t>Ligota Zabrska</t>
  </si>
  <si>
    <t>Dolna na wys. Nr.4</t>
  </si>
  <si>
    <t>62.</t>
  </si>
  <si>
    <t>Dolna na wys. Nr.5</t>
  </si>
  <si>
    <t>63.</t>
  </si>
  <si>
    <t>Sośnica Apteka*</t>
  </si>
  <si>
    <t>Sikorskiego na wys. Nr.55</t>
  </si>
  <si>
    <t>64.</t>
  </si>
  <si>
    <t>Sikorskiego na wys. Nr.66</t>
  </si>
  <si>
    <t>65.</t>
  </si>
  <si>
    <t>Sośnica Bema</t>
  </si>
  <si>
    <t>Reymonta na wys. Nr.24</t>
  </si>
  <si>
    <t>66.</t>
  </si>
  <si>
    <t>Reymonta na wys. Nr.21</t>
  </si>
  <si>
    <t>67.</t>
  </si>
  <si>
    <t>Sośnica Błonie*</t>
  </si>
  <si>
    <t>Błonie po str KWK</t>
  </si>
  <si>
    <t>68.</t>
  </si>
  <si>
    <t>Błonie kier do ul. Pszczyńskiej</t>
  </si>
  <si>
    <t>69.</t>
  </si>
  <si>
    <t>Sośnica Cmentarz</t>
  </si>
  <si>
    <t>Reymonta str od cmentarza</t>
  </si>
  <si>
    <t>70.</t>
  </si>
  <si>
    <t>Reymonta str od m.Zabrze</t>
  </si>
  <si>
    <t>71.</t>
  </si>
  <si>
    <t>Sośnica Drzymały*</t>
  </si>
  <si>
    <t>Odrowążów na wys. Nr.65</t>
  </si>
  <si>
    <t>72.</t>
  </si>
  <si>
    <t>Odrowążów na wys. Nr.110</t>
  </si>
  <si>
    <t>73.</t>
  </si>
  <si>
    <t>Sośnica Giełda</t>
  </si>
  <si>
    <t xml:space="preserve">Sikorskiego po str działek </t>
  </si>
  <si>
    <t>74.</t>
  </si>
  <si>
    <t xml:space="preserve">Sikorskiego po str osadników </t>
  </si>
  <si>
    <t>75.</t>
  </si>
  <si>
    <t>Sośnica Jedności</t>
  </si>
  <si>
    <t>Jedności na wys. Nr.4b</t>
  </si>
  <si>
    <t>76.</t>
  </si>
  <si>
    <t>Sośnica Kopalnia*</t>
  </si>
  <si>
    <t>Sikorskiego na wys. Nr.103</t>
  </si>
  <si>
    <t>77.</t>
  </si>
  <si>
    <t>Sikorskiego pas w kier.Zabrza</t>
  </si>
  <si>
    <t>78.</t>
  </si>
  <si>
    <t>Sośnica Kościół</t>
  </si>
  <si>
    <t>Korczoka na wys. Nr.35</t>
  </si>
  <si>
    <t>79.</t>
  </si>
  <si>
    <t>Korczoka przy Gromadzkiej</t>
  </si>
  <si>
    <t>80.</t>
  </si>
  <si>
    <t>Sośnica Michała</t>
  </si>
  <si>
    <t>Św. Michała na wys. Nr.11</t>
  </si>
  <si>
    <t>81.</t>
  </si>
  <si>
    <t>Sośnica Most</t>
  </si>
  <si>
    <t>Sikorskiego na wys. Nr.34</t>
  </si>
  <si>
    <t>82.</t>
  </si>
  <si>
    <t>Sikorskiego na wys. Nr.5</t>
  </si>
  <si>
    <t>83.</t>
  </si>
  <si>
    <t>Sośnica Odrowążów*</t>
  </si>
  <si>
    <t>Odrowążów na wys. Nr.26</t>
  </si>
  <si>
    <t>84.</t>
  </si>
  <si>
    <t>Pszczyńska od Pocztowej do Kopalnianej str P</t>
  </si>
  <si>
    <t xml:space="preserve">    wiadukt w ciągu ul. Sienkiewicz nad DTŚ</t>
  </si>
  <si>
    <t>Dubois (wzdłuż DTŚ) od Dworcowej str L do Zwycięstwa</t>
  </si>
  <si>
    <t>Dubois od Zwycięstwa str L i P do Byliny</t>
  </si>
  <si>
    <t>Dubois str L (w kierunku Jana Śliwki) od ronda St. Bylina do ogrodzenia zakładu produkcyjnego przy posesji 45C</t>
  </si>
  <si>
    <t>Byliny Stanisława rondo (chodniki wokół ronda)</t>
  </si>
  <si>
    <t>Knurowska od Chmielnej (wraz z ścieszką rowerową) do granicy miasta str P</t>
  </si>
  <si>
    <t>Knurowska od ronda str L i P w kierunku Rybnickiej</t>
  </si>
  <si>
    <t>Knurowska od ronda (łącznie z rondem)  do Smolnickiej (z obiektem mostowym)</t>
  </si>
  <si>
    <t>Obrońców Pokoju dojazd do Ligockiej nr 35</t>
  </si>
  <si>
    <t>Obrońców Pokoju (łącznik do Ligockiej wzdłuż posesji 19-25)</t>
  </si>
  <si>
    <t>Obrońców Pokoju (łącznik do Ligockiej wzdłuż posesji 43-51)</t>
  </si>
  <si>
    <t>Obrońców Pokoju (łącznik do Ligockiej wzdłuż posesji 67-77)</t>
  </si>
  <si>
    <t>Obr. Westerplatte (do wjazdu do rady osiedla i obiektu sportowego</t>
  </si>
  <si>
    <t>Obr. Westerplatte (od Przedszkola Miejskiego nr 28 do ONZ)</t>
  </si>
  <si>
    <t>Paderewskiego (łącznik do Obr. Westerplatte wzdłuż posesji 72-74)</t>
  </si>
  <si>
    <t>Obr. Westeplatte (łącznik do Obr. Pokoju wzdłuż posesji nr 6-12; 22-28)</t>
  </si>
  <si>
    <t>PCK</t>
  </si>
  <si>
    <t>ONZ</t>
  </si>
  <si>
    <t>Wiązowa</t>
  </si>
  <si>
    <t>Boh. Get. Warsz. od Pl.Piastów str P od nr 2a do Warszawskiej</t>
  </si>
  <si>
    <t>Błonie od Pocztowej do ronda Górników str L i P</t>
  </si>
  <si>
    <t>Dolna od Kujawskiej str  L i P (do posesji nr 17)</t>
  </si>
  <si>
    <t>Pocztowa (od Pszczyńskiej) str L do Błonie, str P do Rymera</t>
  </si>
  <si>
    <t>Powstańców Warszawy od numeru 1 do 5</t>
  </si>
  <si>
    <t xml:space="preserve">Pszczyńska przy stacji paliw </t>
  </si>
  <si>
    <t>Pszczyńska na wys przedszkola</t>
  </si>
  <si>
    <t>Reja str L i P</t>
  </si>
  <si>
    <t xml:space="preserve">Rolników (od Bojkowskiej) str P pod A-1 </t>
  </si>
  <si>
    <t>Rolników (od Bojkowskiej) str L od Siennej do  nr 409</t>
  </si>
  <si>
    <t>Rolników (od Knurowskiej) str L od Łanowej do nr 185</t>
  </si>
  <si>
    <t>Rolników (od Knurowskiej) str L od Dożynkowej do nr 211</t>
  </si>
  <si>
    <t>Rolników (od Knurowskiej) str P od nr 308 do Bojkowskiej</t>
  </si>
  <si>
    <t>Rybnicka str L od Kochanowskiego do nr 51,od 53 do Bardowskiego</t>
  </si>
  <si>
    <t>Rybnicka str P od Bardowskiego do BP,wzdłuż E-leclerc</t>
  </si>
  <si>
    <t>Słowackiego od Nowy Swiat do Zawiszy Czarnego str P</t>
  </si>
  <si>
    <t>Sienkiewicza str P (od Berbeckiego wzdłuż parku do posesji nr 2 - łącznie z chodnikiem przy ww. posesji), od posesji nr 10 (łącznie z chodnikiem przy ww. posesji) do ronda St. BYLINY</t>
  </si>
  <si>
    <t>Sienkiewicza str L od Konopnickiej do wjazdu do Centrum Onkologii (PORTIERNIA)</t>
  </si>
  <si>
    <t>Sienkiewicza str L od wjazdu na parking Centrum Onkologii do ronda St. BYLINY (z obiektem mostowym)</t>
  </si>
  <si>
    <t>Modelarzy od Asnyka str L i P</t>
  </si>
  <si>
    <t>Krasickiego Ignaca str L od Kunickiego</t>
  </si>
  <si>
    <t>Popiełuszki ks. Jerzego (cała) str L i P</t>
  </si>
  <si>
    <t>Popiełuszki ks.Jerzego</t>
  </si>
  <si>
    <t>Karskiego Jana</t>
  </si>
  <si>
    <t>Modelarzy</t>
  </si>
  <si>
    <t>Paralotniarzy</t>
  </si>
  <si>
    <t>Spadochroniarzy</t>
  </si>
  <si>
    <t>Krasickiego Ignacego</t>
  </si>
  <si>
    <t>Solskiego str L od Kościuszki (przy Szpitalu Wielospecjalistycznym)</t>
  </si>
  <si>
    <t>Traugutta (od Piwnej do Dąbrowskiego z łącznikem w kierunku ul. Czarnieckiego)</t>
  </si>
  <si>
    <t>Cichociemnych (przejście od Żwirki i Wigury do poczty)</t>
  </si>
  <si>
    <t>Cichociemnych 8-14 (przy przychodni i wzdłuż skweru)</t>
  </si>
  <si>
    <t>Jagiellonki Anny str L i P</t>
  </si>
  <si>
    <t>Czernego Jana mjr. pil.  str L wzdłuż zielenca od Kochanowskiego do nr 1</t>
  </si>
  <si>
    <t>Siemińskiego Jana str L od nr 12 do Dolnych Wałów</t>
  </si>
  <si>
    <t>Siemińskiego Jana str P przy Pl. Mickiewicza</t>
  </si>
  <si>
    <t>Szybowcowa przy zielencu</t>
  </si>
  <si>
    <t>Florera Romana płk.pil.  str L</t>
  </si>
  <si>
    <t>Obrońców Pokoju (od Ligockiej do Obr. Poczty Gdańskiej)</t>
  </si>
  <si>
    <t>Obr. Poczty Gdańskiej (od Ligockiej do Paderewskiego)</t>
  </si>
  <si>
    <t>Szybowcowa - sięgacz do ul. Równej między nr 8-10</t>
  </si>
  <si>
    <t>Szybowcowa - sięgacz między nr 24-22 (droga prz nr 19-27)</t>
  </si>
  <si>
    <t>Cichociemnych</t>
  </si>
  <si>
    <t>Czernego Jana mjr.pil.</t>
  </si>
  <si>
    <t>Szybowcowa</t>
  </si>
  <si>
    <t>Florera Romana płk.pil.</t>
  </si>
  <si>
    <t>Jagiellonki Anny</t>
  </si>
  <si>
    <t>Lema Stanisława</t>
  </si>
  <si>
    <t>Siemieńskiego Jana</t>
  </si>
  <si>
    <t>Nasyp od Dworcowej wzdłuż DTŚ do przejścia dla pieszych</t>
  </si>
  <si>
    <t>Nasyp dojście do ul. Częstochowskiej z schodami i pochylnią</t>
  </si>
  <si>
    <t xml:space="preserve">Sikornik Aleja </t>
  </si>
  <si>
    <t>Wujka Jakuba str L od ul. Wróblewskiego przy ogrodzeniu szkoły</t>
  </si>
  <si>
    <t>Jesienna; łącznik (od pętli autobusowej do ul. Wiślanej)</t>
  </si>
  <si>
    <t>Żeromskiego (przy posesji nr 73A w kierunku ul. Tylnej nr 1A)</t>
  </si>
  <si>
    <t>Młodzieżowa łącznik (między Młodzieżową a ul. Żeromskiego- wokół posesji nr 28)</t>
  </si>
  <si>
    <t>Michała (parking między posesjami nr 7-9</t>
  </si>
  <si>
    <t>Sikorskiego (łącznik od ul. Sikorskiego do ul. Jesiennej)</t>
  </si>
  <si>
    <t>Pogodna (przedłużenie ul. Pogodnej w kierunku ul. Przedwiośnie)</t>
  </si>
  <si>
    <t>Hlubka od Jagielońskiej str P</t>
  </si>
  <si>
    <t>Szafirowa str L od Kozielskiej  do garaży</t>
  </si>
  <si>
    <t xml:space="preserve">Szafirowa str P od Kozielskiej do  Łabędzkiej </t>
  </si>
  <si>
    <t>Brzechwy str L</t>
  </si>
  <si>
    <t>Bienka Horsta wzdłuż płotu szkoły 18</t>
  </si>
  <si>
    <t>Bienka Horsta 2 wzdłuż płotu szkoły 18</t>
  </si>
  <si>
    <t>Waliszewskiego str P  od Świętojańskiej</t>
  </si>
  <si>
    <t>Daszyńskiego str L od nr 75 do nr 79, od 93 do  Ciupków</t>
  </si>
  <si>
    <t>Dolnej Wsi str L od Wójtowskiej do nr 92, od nr 14 do Nowy Świat</t>
  </si>
  <si>
    <t>Daszyńskiego str P od nr 72 do ul.Sowińskiego</t>
  </si>
  <si>
    <t>Piwna str P od Hlubka do wiaduktu, str L od nr 17 do wiaduktu</t>
  </si>
  <si>
    <t>Plac Rzeźniczy wzdłóż zielenca do Pl. Wszystkich Św.</t>
  </si>
  <si>
    <t>Strzelców Bytomskich str P od nr 19 do Wolności</t>
  </si>
  <si>
    <t xml:space="preserve">Wielicka od Królewskiej Tamy do TESCO, od TESCO do Sikorskiego str L, od Sikorskiego do Żeromskiego  </t>
  </si>
  <si>
    <t>Szarych Szeregów od Modelarzy do nr 20</t>
  </si>
  <si>
    <t>Ziemięcicka obwodnica</t>
  </si>
  <si>
    <t>Brzechwy Jana</t>
  </si>
  <si>
    <t>Perłowa</t>
  </si>
  <si>
    <t>Hlubka</t>
  </si>
  <si>
    <t>Cyraneczki od Czapli do Al.Sikornik str L i P</t>
  </si>
  <si>
    <t>Aleja Korfantego str L od Siemińskiego do Świętokrzyskiej</t>
  </si>
  <si>
    <t>Andersa strona od oś. WP</t>
  </si>
  <si>
    <t>Kosów od Czapli do Nowy Świat str L (ze schodami i pochylnią - dojście do Pliszki 1)</t>
  </si>
  <si>
    <t>Lutycka od Pszczyńskiej str L i P</t>
  </si>
  <si>
    <t>Pocztowa (od Pszczyńskiej) do Panewnickiej</t>
  </si>
  <si>
    <t>Strzelców Bytomskich od Zakątek Leśny str L i P do Radosnej</t>
  </si>
  <si>
    <t>Biegusa str L od Czapli (schody 3x)</t>
  </si>
  <si>
    <t>Poniatowskiego str P od Chodkiewicza do Dąbrowskiego w obrębie skrzyżowań (6X)</t>
  </si>
  <si>
    <t xml:space="preserve">Poniatowskiego str P od Leśnej do nr 37 </t>
  </si>
  <si>
    <t xml:space="preserve">Poniatowskiego str L od Leśnej do Chorzowskiej </t>
  </si>
  <si>
    <t>Gliwice Kopalniana*</t>
  </si>
  <si>
    <t>Osiedle Wojska Polskiego Ordona*</t>
  </si>
  <si>
    <t>Osiedle Wojska Polskiego Czwartaków*</t>
  </si>
  <si>
    <t>Osiedle Wojska Polskiego Kozielska</t>
  </si>
  <si>
    <t>Osiedle Wojska Polskiego Szkoła*</t>
  </si>
  <si>
    <t>Osiedle Waryńskiego Granitowa*</t>
  </si>
  <si>
    <t>Trynek Cichociemnych*</t>
  </si>
  <si>
    <t>Trynek Żwirki i Wigury*</t>
  </si>
  <si>
    <t>DTŚ od granicy z m. Zabrze do ul. Portowej 
( do wjazdu do Tauron Polaska)</t>
  </si>
  <si>
    <t xml:space="preserve">Aleja Jana Nowaka Jeziorańskiego-od granicy m. Zabrze do wjazdu na A4 wraz z  zjazdami </t>
  </si>
  <si>
    <t>Brzozowa str L i P od nr 26 do nr 35</t>
  </si>
  <si>
    <t>Jesionowa str L od Chorzowskiej</t>
  </si>
  <si>
    <t>Chodkiewicza str P od Poniatowskiego do nr 29</t>
  </si>
  <si>
    <t>Wolskiego str P od Jakuba Wujka do nr 6</t>
  </si>
  <si>
    <t>Czarnieckiego wzdłuż zielenca (od Dąbrowskiego do Traugutta)</t>
  </si>
  <si>
    <t>Podlesie str L  od Rogera do Rostka i od nr 57 do ul. Pomorskiej</t>
  </si>
  <si>
    <t>Skarbnika str P od Korczoka do Odrowążów</t>
  </si>
  <si>
    <t>Na Żądanie Zamawiającego:</t>
  </si>
  <si>
    <r>
      <t xml:space="preserve">REJON 12 : </t>
    </r>
    <r>
      <rPr>
        <sz val="11"/>
        <color indexed="8"/>
        <rFont val="Arial"/>
        <family val="2"/>
        <charset val="238"/>
      </rPr>
      <t>Zimowy przejazd alarmowy wskazanych lokalizacji na terenie miasta Gliwice  Odśnieżyć oraz zabezpieczyć przed śliskością maks. 5 (pięć) lokalizacji na terenie miasta Gliwice o maksymalnej powierzchni 5000 metrów kwadratowych, czas dojazdu na miejsce pierwszej interwencji nie może być dłuższy niż czas określony przez Wykonawce w ofercie. Zamawiający każdorazowo wskaże kolejność realizacji poszczególnych lokalizacji</t>
    </r>
  </si>
  <si>
    <t>długość [m]</t>
  </si>
  <si>
    <t>pow. [m2]</t>
  </si>
  <si>
    <t>pow.[m2]</t>
  </si>
  <si>
    <t>Sikornik Razem</t>
  </si>
  <si>
    <t>Droga za AUCHAN (od ronda do Szparagowej)</t>
  </si>
  <si>
    <t>Bojków Razem</t>
  </si>
  <si>
    <t>sprawdzenie beaty</t>
  </si>
  <si>
    <t xml:space="preserve">Asnyka - sięgacz od ul. Asnyka nr 1 do ul. Rydygiera  </t>
  </si>
  <si>
    <t>Łabędy Razem</t>
  </si>
  <si>
    <t>Czechowice Razem</t>
  </si>
  <si>
    <t>Kopernik Razem</t>
  </si>
  <si>
    <t>Szobiszowice Razem</t>
  </si>
  <si>
    <t>Ostropa Razem</t>
  </si>
  <si>
    <t>Brzezinka Razem</t>
  </si>
  <si>
    <t>Stare Gliwice Razem</t>
  </si>
  <si>
    <t>Wójtowa Wieś Razem</t>
  </si>
  <si>
    <r>
      <t>Szafirowa+</t>
    </r>
    <r>
      <rPr>
        <i/>
        <sz val="9"/>
        <rFont val="Cambria"/>
        <family val="1"/>
        <charset val="238"/>
        <scheme val="major"/>
      </rPr>
      <t>zatoki PKM</t>
    </r>
  </si>
  <si>
    <t>Rejon 5</t>
  </si>
  <si>
    <t>pow. (m²)</t>
  </si>
  <si>
    <t>Nowe Miasto Razem</t>
  </si>
  <si>
    <t>Stare Miasto Razem</t>
  </si>
  <si>
    <t>Centrum Razem</t>
  </si>
  <si>
    <t>Rejon 6</t>
  </si>
  <si>
    <t>Szobiszowice Las Razem</t>
  </si>
  <si>
    <t>Żerniki Razem</t>
  </si>
  <si>
    <r>
      <rPr>
        <b/>
        <sz val="10"/>
        <color rgb="FFFF0000"/>
        <rFont val="Cambria"/>
        <family val="1"/>
        <charset val="238"/>
        <scheme val="major"/>
      </rPr>
      <t>UWAGA</t>
    </r>
    <r>
      <rPr>
        <sz val="10"/>
        <color rgb="FFFF0000"/>
        <rFont val="Cambria"/>
        <family val="1"/>
        <charset val="238"/>
        <scheme val="major"/>
      </rPr>
      <t>: Przez określenie wzdłuż posesji nr….należy rozumieć całą jezdnię na której zlokalizowane są ww. posesje (od skrzyżowania do skrzyżowania)</t>
    </r>
  </si>
  <si>
    <t>Nawierzchnie w strefie płatnego parkowania Razem</t>
  </si>
  <si>
    <t>Długość całkowita [m]</t>
  </si>
  <si>
    <t>Ograniczenie nośności użytkowej do [t]</t>
  </si>
  <si>
    <t>most w ciągu ul. Dworcowej nad rzeką Kłodnicą /od str. kościoła Św. Barbary/</t>
  </si>
  <si>
    <t xml:space="preserve">    most w ciągu ul. Dworcowej nad rzeką Kłodnicą /po stronie BIEDRONKI/</t>
  </si>
  <si>
    <t>Powierzchnia chodników [m²]</t>
  </si>
  <si>
    <t>Szerokość  jezdni [m]</t>
  </si>
  <si>
    <t>Rejon 9</t>
  </si>
  <si>
    <t>Sośnica  Razem</t>
  </si>
  <si>
    <t>Politechnika Razem</t>
  </si>
  <si>
    <t>Zatorze Razem</t>
  </si>
  <si>
    <t xml:space="preserve">Wykaz przystanków do odśnieżania zimowego 
w wymiarze 30 m/b na 4m licząc wiatę przystankową jako środek </t>
  </si>
  <si>
    <t>WYKAZ  W1- REJON 8 M Pierwsza kolejność</t>
  </si>
  <si>
    <t>Rejon 8 M Wykaz drogowych obiektów mostowych na obszarze miasta Gliwice,
w zarządzie Zarządu Dróg Miejskich w Gliwicach w zakresie odśnieżania chodników</t>
  </si>
  <si>
    <t>Między Wzgórzami</t>
  </si>
  <si>
    <t>Na Uboczu</t>
  </si>
  <si>
    <t>Wichrowe Wzgórze</t>
  </si>
  <si>
    <t>Kresowa</t>
  </si>
  <si>
    <t>Pomorska</t>
  </si>
  <si>
    <t>Kostki</t>
  </si>
  <si>
    <t>Przedwiośnie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</si>
</sst>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"/>
    <numFmt numFmtId="165" formatCode="0.0"/>
  </numFmts>
  <fonts count="4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Czcionka tekstu podstawowego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0"/>
      <color indexed="10"/>
      <name val="Czcionka tekstu podstawowego"/>
      <charset val="238"/>
    </font>
    <font>
      <i/>
      <sz val="10"/>
      <name val="Arial CE"/>
      <charset val="238"/>
    </font>
    <font>
      <b/>
      <i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0"/>
      <color indexed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i/>
      <sz val="10"/>
      <color indexed="8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0"/>
      <name val="Arial CE"/>
      <charset val="238"/>
    </font>
    <font>
      <sz val="10"/>
      <color indexed="10"/>
      <name val="Cambria"/>
      <family val="1"/>
      <charset val="238"/>
      <scheme val="major"/>
    </font>
    <font>
      <b/>
      <sz val="10"/>
      <color indexed="1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i/>
      <sz val="10"/>
      <name val="Arial"/>
      <family val="2"/>
      <charset val="238"/>
    </font>
    <font>
      <i/>
      <sz val="10"/>
      <color indexed="10"/>
      <name val="Cambria"/>
      <family val="1"/>
      <charset val="238"/>
      <scheme val="major"/>
    </font>
    <font>
      <b/>
      <i/>
      <sz val="9"/>
      <name val="Arial Narrow"/>
      <family val="2"/>
      <charset val="238"/>
    </font>
    <font>
      <b/>
      <sz val="16"/>
      <name val="Cambria"/>
      <family val="1"/>
      <charset val="238"/>
      <scheme val="major"/>
    </font>
    <font>
      <sz val="16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3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/>
    <xf numFmtId="2" fontId="2" fillId="0" borderId="0" xfId="0" applyNumberFormat="1" applyFont="1" applyBorder="1"/>
    <xf numFmtId="0" fontId="0" fillId="3" borderId="0" xfId="0" applyFill="1" applyBorder="1" applyAlignment="1">
      <alignment horizontal="right"/>
    </xf>
    <xf numFmtId="164" fontId="2" fillId="3" borderId="0" xfId="0" applyNumberFormat="1" applyFont="1" applyFill="1" applyBorder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10" xfId="0" applyBorder="1"/>
    <xf numFmtId="4" fontId="2" fillId="0" borderId="0" xfId="0" applyNumberFormat="1" applyFont="1" applyBorder="1"/>
    <xf numFmtId="43" fontId="2" fillId="0" borderId="0" xfId="1" applyFont="1" applyBorder="1"/>
    <xf numFmtId="0" fontId="0" fillId="0" borderId="10" xfId="0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0" borderId="0" xfId="0" applyAlignment="1">
      <alignment horizontal="right"/>
    </xf>
    <xf numFmtId="0" fontId="1" fillId="0" borderId="0" xfId="4"/>
    <xf numFmtId="0" fontId="9" fillId="0" borderId="0" xfId="0" applyFont="1" applyAlignment="1">
      <alignment horizontal="center"/>
    </xf>
    <xf numFmtId="165" fontId="0" fillId="0" borderId="0" xfId="0" applyNumberFormat="1" applyAlignment="1"/>
    <xf numFmtId="165" fontId="9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2" fontId="14" fillId="0" borderId="0" xfId="0" applyNumberFormat="1" applyFont="1" applyBorder="1"/>
    <xf numFmtId="43" fontId="14" fillId="0" borderId="0" xfId="1" applyFont="1" applyBorder="1"/>
    <xf numFmtId="0" fontId="14" fillId="3" borderId="0" xfId="0" applyFont="1" applyFill="1"/>
    <xf numFmtId="0" fontId="15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20" fillId="2" borderId="1" xfId="0" applyFont="1" applyFill="1" applyBorder="1"/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right"/>
    </xf>
    <xf numFmtId="2" fontId="18" fillId="2" borderId="1" xfId="0" applyNumberFormat="1" applyFont="1" applyFill="1" applyBorder="1"/>
    <xf numFmtId="4" fontId="18" fillId="2" borderId="2" xfId="0" applyNumberFormat="1" applyFont="1" applyFill="1" applyBorder="1"/>
    <xf numFmtId="0" fontId="21" fillId="0" borderId="0" xfId="0" applyFont="1"/>
    <xf numFmtId="0" fontId="21" fillId="0" borderId="4" xfId="0" applyFont="1" applyBorder="1" applyAlignment="1"/>
    <xf numFmtId="0" fontId="21" fillId="0" borderId="5" xfId="0" applyFont="1" applyBorder="1" applyAlignment="1"/>
    <xf numFmtId="0" fontId="21" fillId="0" borderId="1" xfId="0" applyFont="1" applyBorder="1"/>
    <xf numFmtId="0" fontId="18" fillId="2" borderId="1" xfId="0" applyFont="1" applyFill="1" applyBorder="1"/>
    <xf numFmtId="0" fontId="21" fillId="0" borderId="1" xfId="0" applyFont="1" applyBorder="1" applyAlignment="1"/>
    <xf numFmtId="2" fontId="21" fillId="0" borderId="1" xfId="2" applyNumberFormat="1" applyFont="1" applyBorder="1"/>
    <xf numFmtId="2" fontId="19" fillId="0" borderId="0" xfId="0" applyNumberFormat="1" applyFont="1" applyBorder="1"/>
    <xf numFmtId="43" fontId="19" fillId="0" borderId="0" xfId="1" applyFont="1" applyBorder="1"/>
    <xf numFmtId="0" fontId="19" fillId="0" borderId="0" xfId="0" applyFont="1" applyBorder="1"/>
    <xf numFmtId="0" fontId="21" fillId="0" borderId="1" xfId="0" applyFont="1" applyBorder="1" applyAlignment="1">
      <alignment vertical="top" wrapText="1"/>
    </xf>
    <xf numFmtId="4" fontId="19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/>
    <xf numFmtId="2" fontId="23" fillId="0" borderId="1" xfId="2" applyNumberFormat="1" applyFont="1" applyBorder="1"/>
    <xf numFmtId="0" fontId="23" fillId="0" borderId="1" xfId="0" applyFont="1" applyBorder="1"/>
    <xf numFmtId="2" fontId="23" fillId="0" borderId="1" xfId="0" applyNumberFormat="1" applyFont="1" applyBorder="1"/>
    <xf numFmtId="4" fontId="18" fillId="2" borderId="1" xfId="0" applyNumberFormat="1" applyFont="1" applyFill="1" applyBorder="1"/>
    <xf numFmtId="2" fontId="23" fillId="0" borderId="1" xfId="0" applyNumberFormat="1" applyFont="1" applyBorder="1" applyAlignment="1"/>
    <xf numFmtId="0" fontId="23" fillId="0" borderId="3" xfId="0" applyFont="1" applyBorder="1"/>
    <xf numFmtId="0" fontId="23" fillId="0" borderId="1" xfId="0" applyFont="1" applyFill="1" applyBorder="1" applyAlignment="1">
      <alignment horizontal="left"/>
    </xf>
    <xf numFmtId="4" fontId="23" fillId="0" borderId="1" xfId="0" applyNumberFormat="1" applyFont="1" applyFill="1" applyBorder="1"/>
    <xf numFmtId="0" fontId="27" fillId="3" borderId="1" xfId="0" applyFont="1" applyFill="1" applyBorder="1"/>
    <xf numFmtId="0" fontId="23" fillId="0" borderId="3" xfId="0" applyFont="1" applyBorder="1" applyAlignment="1"/>
    <xf numFmtId="0" fontId="23" fillId="0" borderId="1" xfId="0" applyFont="1" applyBorder="1" applyAlignment="1">
      <alignment vertical="top" wrapText="1"/>
    </xf>
    <xf numFmtId="0" fontId="23" fillId="0" borderId="0" xfId="0" applyFont="1"/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2" fontId="21" fillId="0" borderId="0" xfId="0" applyNumberFormat="1" applyFont="1"/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2" fontId="19" fillId="2" borderId="1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4" fontId="23" fillId="0" borderId="1" xfId="0" applyNumberFormat="1" applyFont="1" applyBorder="1" applyAlignment="1"/>
    <xf numFmtId="43" fontId="29" fillId="0" borderId="0" xfId="1" applyFont="1" applyBorder="1"/>
    <xf numFmtId="4" fontId="18" fillId="2" borderId="3" xfId="0" applyNumberFormat="1" applyFont="1" applyFill="1" applyBorder="1"/>
    <xf numFmtId="0" fontId="29" fillId="0" borderId="0" xfId="0" applyFont="1"/>
    <xf numFmtId="0" fontId="18" fillId="2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right"/>
    </xf>
    <xf numFmtId="2" fontId="18" fillId="3" borderId="1" xfId="0" applyNumberFormat="1" applyFont="1" applyFill="1" applyBorder="1"/>
    <xf numFmtId="4" fontId="21" fillId="3" borderId="1" xfId="0" applyNumberFormat="1" applyFont="1" applyFill="1" applyBorder="1" applyAlignment="1">
      <alignment horizontal="right"/>
    </xf>
    <xf numFmtId="4" fontId="21" fillId="0" borderId="1" xfId="2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vertical="center"/>
    </xf>
    <xf numFmtId="4" fontId="23" fillId="0" borderId="1" xfId="2" applyNumberFormat="1" applyFont="1" applyBorder="1"/>
    <xf numFmtId="4" fontId="23" fillId="0" borderId="1" xfId="0" applyNumberFormat="1" applyFont="1" applyBorder="1"/>
    <xf numFmtId="4" fontId="23" fillId="0" borderId="3" xfId="0" applyNumberFormat="1" applyFont="1" applyBorder="1"/>
    <xf numFmtId="4" fontId="27" fillId="3" borderId="1" xfId="0" applyNumberFormat="1" applyFont="1" applyFill="1" applyBorder="1"/>
    <xf numFmtId="4" fontId="23" fillId="0" borderId="11" xfId="0" applyNumberFormat="1" applyFont="1" applyBorder="1"/>
    <xf numFmtId="4" fontId="23" fillId="0" borderId="0" xfId="0" applyNumberFormat="1" applyFont="1"/>
    <xf numFmtId="4" fontId="23" fillId="0" borderId="1" xfId="0" applyNumberFormat="1" applyFont="1" applyBorder="1" applyAlignment="1">
      <alignment wrapText="1"/>
    </xf>
    <xf numFmtId="4" fontId="23" fillId="0" borderId="2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0" fontId="30" fillId="0" borderId="0" xfId="0" applyFont="1"/>
    <xf numFmtId="0" fontId="23" fillId="3" borderId="1" xfId="0" applyFont="1" applyFill="1" applyBorder="1"/>
    <xf numFmtId="0" fontId="31" fillId="0" borderId="0" xfId="0" applyFont="1"/>
    <xf numFmtId="4" fontId="19" fillId="0" borderId="0" xfId="0" applyNumberFormat="1" applyFont="1" applyBorder="1"/>
    <xf numFmtId="0" fontId="19" fillId="0" borderId="0" xfId="0" applyFont="1" applyAlignment="1">
      <alignment horizontal="center"/>
    </xf>
    <xf numFmtId="4" fontId="23" fillId="3" borderId="1" xfId="0" applyNumberFormat="1" applyFont="1" applyFill="1" applyBorder="1"/>
    <xf numFmtId="0" fontId="23" fillId="3" borderId="1" xfId="0" applyFont="1" applyFill="1" applyBorder="1" applyAlignment="1">
      <alignment wrapText="1"/>
    </xf>
    <xf numFmtId="0" fontId="23" fillId="3" borderId="8" xfId="0" applyFont="1" applyFill="1" applyBorder="1" applyAlignment="1">
      <alignment horizontal="left"/>
    </xf>
    <xf numFmtId="4" fontId="23" fillId="3" borderId="7" xfId="0" applyNumberFormat="1" applyFont="1" applyFill="1" applyBorder="1"/>
    <xf numFmtId="0" fontId="23" fillId="0" borderId="1" xfId="0" applyFont="1" applyFill="1" applyBorder="1" applyAlignment="1"/>
    <xf numFmtId="0" fontId="32" fillId="0" borderId="0" xfId="0" applyFont="1" applyAlignment="1">
      <alignment horizontal="center"/>
    </xf>
    <xf numFmtId="0" fontId="0" fillId="0" borderId="0" xfId="0" applyAlignment="1"/>
    <xf numFmtId="0" fontId="23" fillId="3" borderId="1" xfId="0" applyFont="1" applyFill="1" applyBorder="1" applyAlignment="1">
      <alignment vertical="center"/>
    </xf>
    <xf numFmtId="0" fontId="23" fillId="0" borderId="1" xfId="0" applyFont="1" applyBorder="1" applyAlignment="1">
      <alignment wrapText="1"/>
    </xf>
    <xf numFmtId="0" fontId="18" fillId="0" borderId="1" xfId="0" applyFont="1" applyBorder="1" applyAlignment="1">
      <alignment vertical="center"/>
    </xf>
    <xf numFmtId="2" fontId="18" fillId="2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" fontId="23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23" fillId="0" borderId="1" xfId="0" applyFont="1" applyFill="1" applyBorder="1"/>
    <xf numFmtId="4" fontId="17" fillId="0" borderId="0" xfId="0" applyNumberFormat="1" applyFont="1"/>
    <xf numFmtId="0" fontId="24" fillId="0" borderId="0" xfId="0" applyFont="1" applyAlignment="1">
      <alignment horizontal="center"/>
    </xf>
    <xf numFmtId="0" fontId="30" fillId="3" borderId="0" xfId="0" applyFont="1" applyFill="1"/>
    <xf numFmtId="0" fontId="31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9" fillId="5" borderId="1" xfId="0" applyFont="1" applyFill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1" fillId="0" borderId="0" xfId="4" applyFont="1"/>
    <xf numFmtId="0" fontId="19" fillId="2" borderId="1" xfId="4" applyFont="1" applyFill="1" applyBorder="1" applyAlignment="1"/>
    <xf numFmtId="0" fontId="19" fillId="2" borderId="1" xfId="4" applyFont="1" applyFill="1" applyBorder="1" applyAlignment="1">
      <alignment horizontal="right"/>
    </xf>
    <xf numFmtId="165" fontId="19" fillId="2" borderId="1" xfId="4" applyNumberFormat="1" applyFont="1" applyFill="1" applyBorder="1" applyAlignment="1"/>
    <xf numFmtId="0" fontId="19" fillId="0" borderId="0" xfId="4" applyFont="1" applyAlignment="1">
      <alignment horizontal="center" vertical="center"/>
    </xf>
    <xf numFmtId="0" fontId="21" fillId="4" borderId="1" xfId="5" applyFont="1" applyFill="1" applyBorder="1" applyAlignment="1">
      <alignment vertical="center" wrapText="1"/>
    </xf>
    <xf numFmtId="0" fontId="19" fillId="0" borderId="0" xfId="4" applyFont="1" applyAlignment="1">
      <alignment horizontal="center"/>
    </xf>
    <xf numFmtId="0" fontId="21" fillId="0" borderId="1" xfId="4" applyFont="1" applyBorder="1" applyAlignment="1">
      <alignment vertical="center" wrapText="1"/>
    </xf>
    <xf numFmtId="0" fontId="21" fillId="0" borderId="1" xfId="5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21" fillId="0" borderId="1" xfId="4" applyFont="1" applyFill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1" fillId="0" borderId="1" xfId="5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" fontId="21" fillId="0" borderId="1" xfId="5" applyNumberFormat="1" applyFont="1" applyBorder="1" applyAlignment="1">
      <alignment horizontal="right" vertical="center"/>
    </xf>
    <xf numFmtId="4" fontId="21" fillId="0" borderId="1" xfId="5" applyNumberFormat="1" applyFont="1" applyBorder="1" applyAlignment="1">
      <alignment vertical="center"/>
    </xf>
    <xf numFmtId="4" fontId="21" fillId="0" borderId="1" xfId="4" applyNumberFormat="1" applyFont="1" applyBorder="1" applyAlignment="1">
      <alignment horizontal="right" vertical="center"/>
    </xf>
    <xf numFmtId="4" fontId="21" fillId="0" borderId="1" xfId="4" applyNumberFormat="1" applyFont="1" applyBorder="1" applyAlignment="1">
      <alignment vertical="center"/>
    </xf>
    <xf numFmtId="4" fontId="21" fillId="0" borderId="1" xfId="4" applyNumberFormat="1" applyFont="1" applyBorder="1" applyAlignment="1">
      <alignment horizontal="right"/>
    </xf>
    <xf numFmtId="4" fontId="21" fillId="0" borderId="1" xfId="4" applyNumberFormat="1" applyFont="1" applyBorder="1" applyAlignment="1"/>
    <xf numFmtId="4" fontId="21" fillId="0" borderId="1" xfId="4" applyNumberFormat="1" applyFont="1" applyFill="1" applyBorder="1" applyAlignment="1">
      <alignment horizontal="right" vertical="center"/>
    </xf>
    <xf numFmtId="4" fontId="21" fillId="0" borderId="1" xfId="4" applyNumberFormat="1" applyFont="1" applyFill="1" applyBorder="1" applyAlignment="1">
      <alignment vertical="center"/>
    </xf>
    <xf numFmtId="4" fontId="21" fillId="0" borderId="1" xfId="1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wrapText="1"/>
    </xf>
    <xf numFmtId="4" fontId="21" fillId="0" borderId="1" xfId="5" applyNumberFormat="1" applyFont="1" applyFill="1" applyBorder="1" applyAlignment="1">
      <alignment horizontal="right" vertical="center"/>
    </xf>
    <xf numFmtId="4" fontId="21" fillId="0" borderId="1" xfId="5" applyNumberFormat="1" applyFont="1" applyFill="1" applyBorder="1" applyAlignment="1">
      <alignment vertical="center"/>
    </xf>
    <xf numFmtId="4" fontId="21" fillId="0" borderId="1" xfId="1" applyNumberFormat="1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wrapText="1"/>
    </xf>
    <xf numFmtId="4" fontId="21" fillId="4" borderId="1" xfId="5" applyNumberFormat="1" applyFont="1" applyFill="1" applyBorder="1" applyAlignment="1">
      <alignment horizontal="right" vertical="center"/>
    </xf>
    <xf numFmtId="4" fontId="21" fillId="4" borderId="1" xfId="5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4" fontId="23" fillId="0" borderId="0" xfId="0" applyNumberFormat="1" applyFont="1" applyAlignment="1">
      <alignment horizontal="right"/>
    </xf>
    <xf numFmtId="0" fontId="18" fillId="0" borderId="0" xfId="4" applyFont="1" applyAlignment="1">
      <alignment horizontal="center"/>
    </xf>
    <xf numFmtId="0" fontId="23" fillId="0" borderId="1" xfId="5" applyFont="1" applyBorder="1" applyAlignment="1">
      <alignment vertical="center" wrapText="1"/>
    </xf>
    <xf numFmtId="4" fontId="23" fillId="0" borderId="1" xfId="5" applyNumberFormat="1" applyFont="1" applyBorder="1" applyAlignment="1">
      <alignment horizontal="right" vertical="center"/>
    </xf>
    <xf numFmtId="4" fontId="23" fillId="0" borderId="1" xfId="5" applyNumberFormat="1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3" fillId="0" borderId="1" xfId="4" applyFont="1" applyFill="1" applyBorder="1" applyAlignment="1">
      <alignment vertical="center" wrapText="1"/>
    </xf>
    <xf numFmtId="4" fontId="23" fillId="0" borderId="1" xfId="4" applyNumberFormat="1" applyFont="1" applyBorder="1" applyAlignment="1">
      <alignment horizontal="right"/>
    </xf>
    <xf numFmtId="4" fontId="23" fillId="0" borderId="1" xfId="4" applyNumberFormat="1" applyFont="1" applyBorder="1" applyAlignment="1"/>
    <xf numFmtId="0" fontId="23" fillId="0" borderId="0" xfId="4" applyFont="1"/>
    <xf numFmtId="0" fontId="23" fillId="0" borderId="1" xfId="4" applyFont="1" applyBorder="1" applyAlignment="1">
      <alignment vertical="center" wrapText="1"/>
    </xf>
    <xf numFmtId="4" fontId="23" fillId="0" borderId="1" xfId="4" applyNumberFormat="1" applyFont="1" applyBorder="1" applyAlignment="1">
      <alignment horizontal="right" vertical="center"/>
    </xf>
    <xf numFmtId="4" fontId="23" fillId="0" borderId="1" xfId="4" applyNumberFormat="1" applyFont="1" applyBorder="1" applyAlignment="1">
      <alignment vertical="center"/>
    </xf>
    <xf numFmtId="0" fontId="23" fillId="0" borderId="0" xfId="4" applyFont="1" applyFill="1"/>
    <xf numFmtId="0" fontId="23" fillId="4" borderId="1" xfId="4" applyFont="1" applyFill="1" applyBorder="1" applyAlignment="1">
      <alignment vertical="center" wrapText="1"/>
    </xf>
    <xf numFmtId="4" fontId="23" fillId="4" borderId="1" xfId="4" applyNumberFormat="1" applyFont="1" applyFill="1" applyBorder="1" applyAlignment="1">
      <alignment horizontal="right" vertical="center"/>
    </xf>
    <xf numFmtId="4" fontId="23" fillId="4" borderId="1" xfId="4" applyNumberFormat="1" applyFont="1" applyFill="1" applyBorder="1" applyAlignment="1">
      <alignment vertical="center"/>
    </xf>
    <xf numFmtId="0" fontId="23" fillId="0" borderId="0" xfId="4" applyFont="1" applyAlignment="1">
      <alignment wrapText="1"/>
    </xf>
    <xf numFmtId="0" fontId="36" fillId="0" borderId="2" xfId="0" applyFont="1" applyBorder="1" applyAlignment="1">
      <alignment horizontal="center" wrapText="1"/>
    </xf>
    <xf numFmtId="4" fontId="23" fillId="0" borderId="1" xfId="1" applyNumberFormat="1" applyFont="1" applyBorder="1" applyAlignment="1">
      <alignment horizontal="right" wrapText="1"/>
    </xf>
    <xf numFmtId="0" fontId="18" fillId="0" borderId="0" xfId="4" applyFont="1" applyAlignment="1">
      <alignment vertical="center"/>
    </xf>
    <xf numFmtId="0" fontId="23" fillId="0" borderId="1" xfId="5" applyFont="1" applyFill="1" applyBorder="1" applyAlignment="1">
      <alignment vertical="center" wrapText="1"/>
    </xf>
    <xf numFmtId="4" fontId="23" fillId="0" borderId="1" xfId="5" applyNumberFormat="1" applyFont="1" applyFill="1" applyBorder="1" applyAlignment="1">
      <alignment horizontal="right" vertical="center"/>
    </xf>
    <xf numFmtId="4" fontId="23" fillId="0" borderId="1" xfId="5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23" fillId="4" borderId="1" xfId="5" applyFont="1" applyFill="1" applyBorder="1" applyAlignment="1">
      <alignment vertical="center" wrapText="1"/>
    </xf>
    <xf numFmtId="0" fontId="23" fillId="0" borderId="0" xfId="4" applyFont="1" applyBorder="1"/>
    <xf numFmtId="0" fontId="36" fillId="0" borderId="10" xfId="0" applyFont="1" applyBorder="1" applyAlignment="1">
      <alignment horizontal="center" wrapText="1"/>
    </xf>
    <xf numFmtId="0" fontId="18" fillId="0" borderId="0" xfId="4" applyFont="1" applyAlignment="1">
      <alignment horizontal="center" vertical="center"/>
    </xf>
    <xf numFmtId="0" fontId="23" fillId="0" borderId="1" xfId="4" applyFont="1" applyBorder="1" applyAlignment="1">
      <alignment horizontal="left" vertical="center" wrapText="1"/>
    </xf>
    <xf numFmtId="4" fontId="23" fillId="0" borderId="1" xfId="4" applyNumberFormat="1" applyFont="1" applyFill="1" applyBorder="1" applyAlignment="1">
      <alignment horizontal="right"/>
    </xf>
    <xf numFmtId="4" fontId="23" fillId="0" borderId="1" xfId="4" applyNumberFormat="1" applyFont="1" applyFill="1" applyBorder="1" applyAlignment="1"/>
    <xf numFmtId="0" fontId="18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 vertical="center"/>
    </xf>
    <xf numFmtId="0" fontId="18" fillId="5" borderId="1" xfId="4" applyFont="1" applyFill="1" applyBorder="1" applyAlignment="1">
      <alignment vertical="center" wrapText="1"/>
    </xf>
    <xf numFmtId="4" fontId="23" fillId="5" borderId="1" xfId="4" applyNumberFormat="1" applyFont="1" applyFill="1" applyBorder="1" applyAlignment="1">
      <alignment horizontal="right"/>
    </xf>
    <xf numFmtId="4" fontId="23" fillId="5" borderId="1" xfId="4" applyNumberFormat="1" applyFont="1" applyFill="1" applyBorder="1" applyAlignment="1"/>
    <xf numFmtId="0" fontId="23" fillId="5" borderId="1" xfId="4" applyFont="1" applyFill="1" applyBorder="1" applyAlignment="1">
      <alignment wrapText="1"/>
    </xf>
    <xf numFmtId="4" fontId="38" fillId="5" borderId="3" xfId="5" applyNumberFormat="1" applyFont="1" applyFill="1" applyBorder="1" applyAlignment="1">
      <alignment horizontal="right" vertical="center"/>
    </xf>
    <xf numFmtId="4" fontId="23" fillId="5" borderId="3" xfId="4" applyNumberFormat="1" applyFont="1" applyFill="1" applyBorder="1" applyAlignment="1">
      <alignment wrapText="1"/>
    </xf>
    <xf numFmtId="0" fontId="23" fillId="5" borderId="2" xfId="4" applyFont="1" applyFill="1" applyBorder="1" applyAlignment="1">
      <alignment wrapText="1"/>
    </xf>
    <xf numFmtId="0" fontId="18" fillId="2" borderId="1" xfId="4" applyFont="1" applyFill="1" applyBorder="1" applyAlignment="1">
      <alignment wrapText="1"/>
    </xf>
    <xf numFmtId="4" fontId="18" fillId="2" borderId="1" xfId="4" applyNumberFormat="1" applyFont="1" applyFill="1" applyBorder="1" applyAlignment="1">
      <alignment horizontal="right"/>
    </xf>
    <xf numFmtId="4" fontId="18" fillId="2" borderId="1" xfId="4" applyNumberFormat="1" applyFont="1" applyFill="1" applyBorder="1" applyAlignment="1"/>
    <xf numFmtId="4" fontId="23" fillId="0" borderId="1" xfId="0" applyNumberFormat="1" applyFont="1" applyBorder="1" applyAlignment="1">
      <alignment horizontal="right"/>
    </xf>
    <xf numFmtId="0" fontId="23" fillId="5" borderId="1" xfId="0" applyFont="1" applyFill="1" applyBorder="1" applyAlignment="1">
      <alignment wrapText="1"/>
    </xf>
    <xf numFmtId="4" fontId="23" fillId="5" borderId="1" xfId="0" applyNumberFormat="1" applyFont="1" applyFill="1" applyBorder="1" applyAlignment="1">
      <alignment horizontal="right"/>
    </xf>
    <xf numFmtId="0" fontId="23" fillId="0" borderId="0" xfId="0" applyFont="1" applyAlignment="1">
      <alignment wrapText="1"/>
    </xf>
    <xf numFmtId="4" fontId="18" fillId="5" borderId="1" xfId="0" applyNumberFormat="1" applyFont="1" applyFill="1" applyBorder="1" applyAlignment="1">
      <alignment horizontal="right"/>
    </xf>
    <xf numFmtId="4" fontId="18" fillId="5" borderId="13" xfId="0" applyNumberFormat="1" applyFont="1" applyFill="1" applyBorder="1" applyAlignment="1">
      <alignment horizontal="center"/>
    </xf>
    <xf numFmtId="4" fontId="18" fillId="5" borderId="14" xfId="0" applyNumberFormat="1" applyFont="1" applyFill="1" applyBorder="1" applyAlignment="1">
      <alignment horizontal="right"/>
    </xf>
    <xf numFmtId="4" fontId="18" fillId="5" borderId="15" xfId="4" applyNumberFormat="1" applyFont="1" applyFill="1" applyBorder="1" applyAlignment="1">
      <alignment horizontal="right" wrapText="1"/>
    </xf>
    <xf numFmtId="4" fontId="18" fillId="5" borderId="13" xfId="5" applyNumberFormat="1" applyFont="1" applyFill="1" applyBorder="1" applyAlignment="1">
      <alignment horizontal="right"/>
    </xf>
    <xf numFmtId="0" fontId="23" fillId="0" borderId="0" xfId="3" applyFont="1"/>
    <xf numFmtId="4" fontId="23" fillId="0" borderId="0" xfId="3" applyNumberFormat="1" applyFont="1"/>
    <xf numFmtId="4" fontId="23" fillId="0" borderId="0" xfId="3" applyNumberFormat="1" applyFont="1" applyAlignment="1">
      <alignment horizontal="center"/>
    </xf>
    <xf numFmtId="49" fontId="23" fillId="0" borderId="1" xfId="3" applyNumberFormat="1" applyFont="1" applyBorder="1" applyAlignment="1">
      <alignment horizontal="center" vertical="center"/>
    </xf>
    <xf numFmtId="4" fontId="23" fillId="0" borderId="1" xfId="3" applyNumberFormat="1" applyFont="1" applyBorder="1"/>
    <xf numFmtId="4" fontId="23" fillId="0" borderId="1" xfId="3" applyNumberFormat="1" applyFont="1" applyBorder="1" applyAlignment="1">
      <alignment horizontal="right"/>
    </xf>
    <xf numFmtId="49" fontId="23" fillId="0" borderId="1" xfId="3" applyNumberFormat="1" applyFont="1" applyBorder="1" applyAlignment="1">
      <alignment horizontal="left" vertical="center" wrapText="1"/>
    </xf>
    <xf numFmtId="4" fontId="23" fillId="0" borderId="1" xfId="3" applyNumberFormat="1" applyFont="1" applyFill="1" applyBorder="1" applyAlignment="1">
      <alignment wrapText="1"/>
    </xf>
    <xf numFmtId="49" fontId="23" fillId="0" borderId="1" xfId="3" applyNumberFormat="1" applyFont="1" applyBorder="1" applyAlignment="1">
      <alignment vertical="center" wrapText="1"/>
    </xf>
    <xf numFmtId="2" fontId="23" fillId="0" borderId="1" xfId="3" applyNumberFormat="1" applyFont="1" applyBorder="1" applyAlignment="1">
      <alignment horizontal="center" vertical="center"/>
    </xf>
    <xf numFmtId="4" fontId="23" fillId="0" borderId="1" xfId="3" applyNumberFormat="1" applyFont="1" applyBorder="1" applyAlignment="1">
      <alignment horizontal="center"/>
    </xf>
    <xf numFmtId="4" fontId="23" fillId="0" borderId="1" xfId="3" quotePrefix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5" borderId="1" xfId="3" applyFont="1" applyFill="1" applyBorder="1" applyAlignment="1">
      <alignment horizontal="center" vertical="center" wrapText="1"/>
    </xf>
    <xf numFmtId="4" fontId="18" fillId="5" borderId="1" xfId="3" applyNumberFormat="1" applyFont="1" applyFill="1" applyBorder="1" applyAlignment="1">
      <alignment horizontal="center" vertical="center" wrapText="1"/>
    </xf>
    <xf numFmtId="0" fontId="17" fillId="5" borderId="1" xfId="0" applyFont="1" applyFill="1" applyBorder="1"/>
    <xf numFmtId="4" fontId="37" fillId="5" borderId="1" xfId="3" applyNumberFormat="1" applyFont="1" applyFill="1" applyBorder="1"/>
    <xf numFmtId="4" fontId="37" fillId="5" borderId="9" xfId="3" applyNumberFormat="1" applyFont="1" applyFill="1" applyBorder="1" applyAlignment="1">
      <alignment horizontal="center"/>
    </xf>
    <xf numFmtId="4" fontId="23" fillId="0" borderId="2" xfId="0" applyNumberFormat="1" applyFont="1" applyBorder="1"/>
    <xf numFmtId="0" fontId="23" fillId="0" borderId="1" xfId="0" applyFont="1" applyBorder="1" applyAlignment="1">
      <alignment horizontal="left"/>
    </xf>
    <xf numFmtId="0" fontId="27" fillId="0" borderId="1" xfId="0" applyFont="1" applyBorder="1" applyAlignment="1"/>
    <xf numFmtId="4" fontId="18" fillId="5" borderId="1" xfId="0" applyNumberFormat="1" applyFont="1" applyFill="1" applyBorder="1" applyAlignment="1">
      <alignment vertical="center"/>
    </xf>
    <xf numFmtId="2" fontId="23" fillId="0" borderId="1" xfId="2" applyNumberFormat="1" applyFont="1" applyBorder="1" applyAlignment="1">
      <alignment vertical="center"/>
    </xf>
    <xf numFmtId="2" fontId="23" fillId="0" borderId="1" xfId="2" applyNumberFormat="1" applyFont="1" applyBorder="1" applyAlignment="1">
      <alignment horizontal="right" vertical="center"/>
    </xf>
    <xf numFmtId="2" fontId="23" fillId="0" borderId="1" xfId="0" applyNumberFormat="1" applyFont="1" applyBorder="1" applyAlignment="1">
      <alignment vertical="center"/>
    </xf>
    <xf numFmtId="0" fontId="21" fillId="0" borderId="0" xfId="0" applyFont="1" applyBorder="1"/>
    <xf numFmtId="0" fontId="23" fillId="0" borderId="0" xfId="0" applyFont="1" applyAlignment="1">
      <alignment horizontal="right"/>
    </xf>
    <xf numFmtId="0" fontId="23" fillId="0" borderId="0" xfId="0" applyFont="1" applyBorder="1"/>
    <xf numFmtId="43" fontId="18" fillId="0" borderId="6" xfId="1" applyFont="1" applyBorder="1"/>
    <xf numFmtId="0" fontId="38" fillId="0" borderId="0" xfId="0" applyFont="1" applyFill="1" applyBorder="1" applyAlignment="1"/>
    <xf numFmtId="2" fontId="38" fillId="0" borderId="0" xfId="0" applyNumberFormat="1" applyFont="1" applyFill="1" applyBorder="1"/>
    <xf numFmtId="0" fontId="21" fillId="0" borderId="1" xfId="0" applyNumberFormat="1" applyFont="1" applyBorder="1"/>
    <xf numFmtId="49" fontId="21" fillId="0" borderId="1" xfId="0" applyNumberFormat="1" applyFont="1" applyBorder="1"/>
    <xf numFmtId="0" fontId="21" fillId="3" borderId="1" xfId="0" applyNumberFormat="1" applyFont="1" applyFill="1" applyBorder="1"/>
    <xf numFmtId="0" fontId="21" fillId="4" borderId="1" xfId="0" applyNumberFormat="1" applyFont="1" applyFill="1" applyBorder="1"/>
    <xf numFmtId="0" fontId="21" fillId="0" borderId="0" xfId="0" applyNumberFormat="1" applyFont="1"/>
    <xf numFmtId="0" fontId="21" fillId="0" borderId="0" xfId="0" applyNumberFormat="1" applyFont="1" applyBorder="1"/>
    <xf numFmtId="0" fontId="19" fillId="5" borderId="1" xfId="0" applyNumberFormat="1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21" fillId="0" borderId="1" xfId="0" applyFont="1" applyBorder="1"/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40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4" fontId="39" fillId="5" borderId="16" xfId="3" applyNumberFormat="1" applyFont="1" applyFill="1" applyBorder="1" applyAlignment="1">
      <alignment horizontal="center"/>
    </xf>
    <xf numFmtId="4" fontId="39" fillId="5" borderId="12" xfId="3" applyNumberFormat="1" applyFont="1" applyFill="1" applyBorder="1" applyAlignment="1">
      <alignment horizontal="center"/>
    </xf>
    <xf numFmtId="4" fontId="39" fillId="5" borderId="6" xfId="3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18" fillId="5" borderId="2" xfId="3" applyFont="1" applyFill="1" applyBorder="1" applyAlignment="1">
      <alignment horizontal="center" vertical="center" wrapText="1"/>
    </xf>
    <xf numFmtId="0" fontId="18" fillId="5" borderId="12" xfId="3" applyFont="1" applyFill="1" applyBorder="1" applyAlignment="1">
      <alignment horizontal="center" vertical="center" wrapText="1"/>
    </xf>
    <xf numFmtId="0" fontId="18" fillId="5" borderId="6" xfId="3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vertical="center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_Arkusz1" xfId="4" xr:uid="{00000000-0005-0000-0000-000004000000}"/>
    <cellStyle name="Normalny_chodniki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view="pageBreakPreview" zoomScaleNormal="100" zoomScaleSheetLayoutView="100" workbookViewId="0">
      <selection activeCell="D24" sqref="D24"/>
    </sheetView>
  </sheetViews>
  <sheetFormatPr defaultRowHeight="12.75"/>
  <cols>
    <col min="1" max="1" width="5.28515625" customWidth="1"/>
    <col min="2" max="2" width="42.7109375" customWidth="1"/>
    <col min="3" max="4" width="14.7109375" customWidth="1"/>
    <col min="6" max="6" width="12.7109375" customWidth="1"/>
  </cols>
  <sheetData>
    <row r="1" spans="1:6" ht="18">
      <c r="B1" s="276" t="s">
        <v>1060</v>
      </c>
      <c r="C1" s="276"/>
      <c r="D1" s="276"/>
      <c r="E1" s="4"/>
    </row>
    <row r="3" spans="1:6">
      <c r="A3" s="45"/>
      <c r="B3" s="277" t="s">
        <v>1051</v>
      </c>
      <c r="C3" s="278"/>
      <c r="D3" s="279"/>
    </row>
    <row r="4" spans="1:6">
      <c r="A4" s="46"/>
      <c r="B4" s="47" t="s">
        <v>744</v>
      </c>
      <c r="C4" s="50" t="s">
        <v>2558</v>
      </c>
      <c r="D4" s="51" t="s">
        <v>2560</v>
      </c>
      <c r="E4" s="13"/>
      <c r="F4" s="14"/>
    </row>
    <row r="5" spans="1:6" ht="26.25" customHeight="1">
      <c r="A5" s="52">
        <v>1</v>
      </c>
      <c r="B5" s="53" t="s">
        <v>2547</v>
      </c>
      <c r="C5" s="115">
        <v>9300</v>
      </c>
      <c r="D5" s="116">
        <v>271901.05</v>
      </c>
      <c r="E5" s="10"/>
      <c r="F5" s="1"/>
    </row>
    <row r="6" spans="1:6">
      <c r="A6" s="46"/>
      <c r="B6" s="54" t="s">
        <v>1664</v>
      </c>
      <c r="C6" s="73">
        <f>SUM(C5:C5)</f>
        <v>9300</v>
      </c>
      <c r="D6" s="56">
        <f>SUM(D5:D5)</f>
        <v>271901.05</v>
      </c>
      <c r="E6" s="280"/>
      <c r="F6" s="281"/>
    </row>
    <row r="7" spans="1:6">
      <c r="A7" s="2"/>
      <c r="B7" s="6"/>
      <c r="C7" s="7"/>
      <c r="D7" s="7"/>
      <c r="E7" s="1"/>
      <c r="F7" s="1"/>
    </row>
    <row r="8" spans="1:6">
      <c r="A8" s="2"/>
      <c r="B8" s="6"/>
      <c r="C8" s="7"/>
      <c r="D8" s="7"/>
      <c r="E8" s="1"/>
      <c r="F8" s="1"/>
    </row>
  </sheetData>
  <mergeCells count="3">
    <mergeCell ref="B1:D1"/>
    <mergeCell ref="B3:D3"/>
    <mergeCell ref="E6:F6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"/>
  <sheetViews>
    <sheetView workbookViewId="0">
      <selection activeCell="C4" sqref="C4:D4"/>
    </sheetView>
  </sheetViews>
  <sheetFormatPr defaultRowHeight="12.75"/>
  <cols>
    <col min="1" max="1" width="5.42578125" customWidth="1"/>
    <col min="2" max="2" width="42.7109375" customWidth="1"/>
    <col min="3" max="4" width="14.7109375" customWidth="1"/>
    <col min="8" max="8" width="16.28515625" customWidth="1"/>
  </cols>
  <sheetData>
    <row r="1" spans="1:8" ht="15">
      <c r="B1" s="288" t="s">
        <v>1000</v>
      </c>
      <c r="C1" s="289"/>
      <c r="D1" s="289"/>
      <c r="E1" s="289"/>
    </row>
    <row r="2" spans="1:8" ht="12.75" customHeight="1"/>
    <row r="3" spans="1:8" ht="12.75" customHeight="1">
      <c r="A3" s="2"/>
      <c r="B3" s="290" t="s">
        <v>1001</v>
      </c>
      <c r="C3" s="291"/>
      <c r="D3" s="292"/>
    </row>
    <row r="4" spans="1:8" ht="12.75" customHeight="1">
      <c r="A4" s="2"/>
      <c r="B4" s="47" t="s">
        <v>744</v>
      </c>
      <c r="C4" s="50" t="s">
        <v>1212</v>
      </c>
      <c r="D4" s="51" t="s">
        <v>2576</v>
      </c>
    </row>
    <row r="5" spans="1:8" ht="12.75" customHeight="1">
      <c r="A5" s="2"/>
      <c r="B5" s="69" t="s">
        <v>1003</v>
      </c>
      <c r="C5" s="70">
        <v>271</v>
      </c>
      <c r="D5" s="70">
        <v>948.5</v>
      </c>
      <c r="G5" s="5"/>
      <c r="H5" s="12"/>
    </row>
    <row r="6" spans="1:8" ht="12.75" customHeight="1">
      <c r="A6" s="2"/>
      <c r="B6" s="81"/>
      <c r="C6" s="81"/>
      <c r="D6" s="81"/>
    </row>
    <row r="7" spans="1:8" ht="12.75" customHeight="1">
      <c r="A7" s="3"/>
      <c r="B7" s="132" t="s">
        <v>1002</v>
      </c>
      <c r="C7" s="133">
        <f>SUM(C5:C6)</f>
        <v>271</v>
      </c>
      <c r="D7" s="133">
        <f>SUM(D5:D6)</f>
        <v>948.5</v>
      </c>
    </row>
    <row r="15" spans="1:8">
      <c r="D15" s="3"/>
      <c r="E15" s="11"/>
      <c r="F15" s="11"/>
    </row>
  </sheetData>
  <mergeCells count="2">
    <mergeCell ref="B1:E1"/>
    <mergeCell ref="B3:D3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6"/>
  <sheetViews>
    <sheetView view="pageBreakPreview" topLeftCell="A67" zoomScaleSheetLayoutView="100" workbookViewId="0">
      <selection activeCell="D101" sqref="D101"/>
    </sheetView>
  </sheetViews>
  <sheetFormatPr defaultRowHeight="12.75"/>
  <cols>
    <col min="2" max="2" width="31.42578125" customWidth="1"/>
    <col min="3" max="3" width="15.85546875" customWidth="1"/>
    <col min="4" max="4" width="16.5703125" customWidth="1"/>
    <col min="5" max="5" width="20.7109375" customWidth="1"/>
    <col min="6" max="6" width="23.5703125" customWidth="1"/>
  </cols>
  <sheetData>
    <row r="1" spans="1:6" ht="18">
      <c r="A1" s="2"/>
      <c r="B1" s="293" t="s">
        <v>1726</v>
      </c>
      <c r="C1" s="293"/>
      <c r="D1" s="293"/>
      <c r="E1" s="2"/>
    </row>
    <row r="2" spans="1:6" s="43" customFormat="1" ht="15.75">
      <c r="A2" s="2"/>
      <c r="B2" s="44"/>
      <c r="C2" s="44"/>
      <c r="D2" s="44"/>
      <c r="E2" s="2"/>
    </row>
    <row r="3" spans="1:6" s="43" customFormat="1" ht="12.75" customHeight="1">
      <c r="A3" s="97"/>
      <c r="B3" s="290" t="s">
        <v>1001</v>
      </c>
      <c r="C3" s="291"/>
      <c r="D3" s="292"/>
      <c r="E3" s="46"/>
    </row>
    <row r="4" spans="1:6" ht="12.75" customHeight="1">
      <c r="A4" s="97"/>
      <c r="B4" s="47" t="s">
        <v>744</v>
      </c>
      <c r="C4" s="50" t="s">
        <v>1212</v>
      </c>
      <c r="D4" s="51" t="s">
        <v>2576</v>
      </c>
      <c r="E4" s="57"/>
    </row>
    <row r="5" spans="1:6" ht="12.75" customHeight="1">
      <c r="A5" s="97"/>
      <c r="B5" s="69" t="s">
        <v>12</v>
      </c>
      <c r="C5" s="110">
        <v>581</v>
      </c>
      <c r="D5" s="110">
        <v>3383</v>
      </c>
      <c r="E5" s="57"/>
    </row>
    <row r="6" spans="1:6" ht="12.75" customHeight="1">
      <c r="A6" s="97"/>
      <c r="B6" s="69" t="s">
        <v>730</v>
      </c>
      <c r="C6" s="110">
        <v>225</v>
      </c>
      <c r="D6" s="110">
        <v>2758</v>
      </c>
      <c r="E6" s="57"/>
    </row>
    <row r="7" spans="1:6" ht="12.75" customHeight="1">
      <c r="A7" s="97"/>
      <c r="B7" s="69" t="s">
        <v>1671</v>
      </c>
      <c r="C7" s="110">
        <v>210</v>
      </c>
      <c r="D7" s="110">
        <v>1050</v>
      </c>
      <c r="E7" s="57"/>
    </row>
    <row r="8" spans="1:6" ht="12.75" customHeight="1">
      <c r="A8" s="97"/>
      <c r="B8" s="69" t="s">
        <v>1655</v>
      </c>
      <c r="C8" s="110">
        <v>580</v>
      </c>
      <c r="D8" s="110">
        <v>2304</v>
      </c>
      <c r="E8" s="57"/>
    </row>
    <row r="9" spans="1:6" ht="12.75" customHeight="1">
      <c r="A9" s="97"/>
      <c r="B9" s="69" t="s">
        <v>1695</v>
      </c>
      <c r="C9" s="110">
        <v>297</v>
      </c>
      <c r="D9" s="110">
        <v>1232</v>
      </c>
      <c r="E9" s="57"/>
    </row>
    <row r="10" spans="1:6" ht="12.75" customHeight="1">
      <c r="A10" s="97">
        <v>1</v>
      </c>
      <c r="B10" s="71" t="s">
        <v>13</v>
      </c>
      <c r="C10" s="110">
        <v>944</v>
      </c>
      <c r="D10" s="110">
        <v>7304</v>
      </c>
      <c r="E10" s="57" t="s">
        <v>1663</v>
      </c>
      <c r="F10" s="12"/>
    </row>
    <row r="11" spans="1:6" ht="12.75" customHeight="1">
      <c r="A11" s="97"/>
      <c r="B11" s="69" t="s">
        <v>32</v>
      </c>
      <c r="C11" s="110">
        <v>540</v>
      </c>
      <c r="D11" s="110">
        <v>2115</v>
      </c>
      <c r="E11" s="57"/>
    </row>
    <row r="12" spans="1:6" ht="12.75" customHeight="1">
      <c r="A12" s="97"/>
      <c r="B12" s="69" t="s">
        <v>14</v>
      </c>
      <c r="C12" s="110">
        <v>329</v>
      </c>
      <c r="D12" s="110">
        <v>1650</v>
      </c>
      <c r="E12" s="57"/>
    </row>
    <row r="13" spans="1:6" ht="12.75" customHeight="1">
      <c r="A13" s="97">
        <v>1</v>
      </c>
      <c r="B13" s="69" t="s">
        <v>1397</v>
      </c>
      <c r="C13" s="110">
        <v>579</v>
      </c>
      <c r="D13" s="110">
        <v>3553</v>
      </c>
      <c r="E13" s="57"/>
    </row>
    <row r="14" spans="1:6" ht="12.75" customHeight="1">
      <c r="A14" s="97"/>
      <c r="B14" s="69" t="s">
        <v>1696</v>
      </c>
      <c r="C14" s="110">
        <v>270</v>
      </c>
      <c r="D14" s="110">
        <v>1600</v>
      </c>
      <c r="E14" s="57"/>
    </row>
    <row r="15" spans="1:6" ht="12.75" customHeight="1">
      <c r="A15" s="97"/>
      <c r="B15" s="69" t="s">
        <v>15</v>
      </c>
      <c r="C15" s="110">
        <v>1296</v>
      </c>
      <c r="D15" s="110">
        <v>5651</v>
      </c>
      <c r="E15" s="57" t="s">
        <v>1663</v>
      </c>
    </row>
    <row r="16" spans="1:6" ht="12.75" customHeight="1">
      <c r="A16" s="97">
        <v>1</v>
      </c>
      <c r="B16" s="71" t="s">
        <v>16</v>
      </c>
      <c r="C16" s="110">
        <v>760</v>
      </c>
      <c r="D16" s="110">
        <v>4638</v>
      </c>
      <c r="E16" s="57"/>
    </row>
    <row r="17" spans="1:5" ht="12.75" customHeight="1">
      <c r="A17" s="97"/>
      <c r="B17" s="69" t="s">
        <v>1269</v>
      </c>
      <c r="C17" s="110">
        <v>305</v>
      </c>
      <c r="D17" s="110">
        <v>1278</v>
      </c>
      <c r="E17" s="57"/>
    </row>
    <row r="18" spans="1:5" ht="12.75" customHeight="1">
      <c r="A18" s="97"/>
      <c r="B18" s="69" t="s">
        <v>17</v>
      </c>
      <c r="C18" s="110">
        <v>311</v>
      </c>
      <c r="D18" s="110">
        <v>1889</v>
      </c>
      <c r="E18" s="57"/>
    </row>
    <row r="19" spans="1:5" ht="12.75" customHeight="1">
      <c r="A19" s="97"/>
      <c r="B19" s="69" t="s">
        <v>1697</v>
      </c>
      <c r="C19" s="110">
        <v>813</v>
      </c>
      <c r="D19" s="110">
        <v>3730</v>
      </c>
      <c r="E19" s="57"/>
    </row>
    <row r="20" spans="1:5" ht="12.75" customHeight="1">
      <c r="A20" s="97">
        <v>1</v>
      </c>
      <c r="B20" s="69" t="s">
        <v>18</v>
      </c>
      <c r="C20" s="110">
        <v>1552</v>
      </c>
      <c r="D20" s="110">
        <v>7727</v>
      </c>
      <c r="E20" s="57"/>
    </row>
    <row r="21" spans="1:5" ht="12.75" customHeight="1">
      <c r="A21" s="97"/>
      <c r="B21" s="69" t="s">
        <v>19</v>
      </c>
      <c r="C21" s="110">
        <v>120</v>
      </c>
      <c r="D21" s="110">
        <v>545</v>
      </c>
      <c r="E21" s="57"/>
    </row>
    <row r="22" spans="1:5" ht="12.75" customHeight="1">
      <c r="A22" s="97">
        <v>1</v>
      </c>
      <c r="B22" s="71" t="s">
        <v>20</v>
      </c>
      <c r="C22" s="110">
        <v>378</v>
      </c>
      <c r="D22" s="110">
        <v>2469</v>
      </c>
      <c r="E22" s="57"/>
    </row>
    <row r="23" spans="1:5" ht="12.75" customHeight="1">
      <c r="A23" s="97"/>
      <c r="B23" s="137" t="s">
        <v>1656</v>
      </c>
      <c r="C23" s="110">
        <v>941</v>
      </c>
      <c r="D23" s="110">
        <v>3763</v>
      </c>
      <c r="E23" s="57"/>
    </row>
    <row r="24" spans="1:5" ht="12.75" customHeight="1">
      <c r="A24" s="97"/>
      <c r="B24" s="71" t="s">
        <v>21</v>
      </c>
      <c r="C24" s="110">
        <v>730</v>
      </c>
      <c r="D24" s="110">
        <v>2347</v>
      </c>
      <c r="E24" s="57"/>
    </row>
    <row r="25" spans="1:5" ht="12.75" customHeight="1">
      <c r="A25" s="97">
        <v>1</v>
      </c>
      <c r="B25" s="69" t="s">
        <v>22</v>
      </c>
      <c r="C25" s="110">
        <v>766</v>
      </c>
      <c r="D25" s="110">
        <v>4345</v>
      </c>
      <c r="E25" s="57"/>
    </row>
    <row r="26" spans="1:5" ht="12.75" customHeight="1">
      <c r="A26" s="97"/>
      <c r="B26" s="69" t="s">
        <v>1008</v>
      </c>
      <c r="C26" s="110">
        <v>280</v>
      </c>
      <c r="D26" s="110">
        <v>840</v>
      </c>
      <c r="E26" s="57"/>
    </row>
    <row r="27" spans="1:5" ht="12.75" customHeight="1">
      <c r="A27" s="97"/>
      <c r="B27" s="69" t="s">
        <v>1698</v>
      </c>
      <c r="C27" s="110">
        <v>1092</v>
      </c>
      <c r="D27" s="110">
        <v>3123</v>
      </c>
      <c r="E27" s="57"/>
    </row>
    <row r="28" spans="1:5" ht="12.75" customHeight="1">
      <c r="A28" s="97"/>
      <c r="B28" s="69" t="s">
        <v>23</v>
      </c>
      <c r="C28" s="110">
        <v>565</v>
      </c>
      <c r="D28" s="110">
        <v>2893</v>
      </c>
      <c r="E28" s="57"/>
    </row>
    <row r="29" spans="1:5" ht="12.75" customHeight="1">
      <c r="A29" s="97"/>
      <c r="B29" s="69" t="s">
        <v>24</v>
      </c>
      <c r="C29" s="110">
        <v>306</v>
      </c>
      <c r="D29" s="110">
        <v>1722</v>
      </c>
      <c r="E29" s="57"/>
    </row>
    <row r="30" spans="1:5" ht="12.75" customHeight="1">
      <c r="A30" s="97">
        <v>1</v>
      </c>
      <c r="B30" s="71" t="s">
        <v>25</v>
      </c>
      <c r="C30" s="110">
        <v>2363</v>
      </c>
      <c r="D30" s="110">
        <v>13442</v>
      </c>
      <c r="E30" s="57" t="s">
        <v>1663</v>
      </c>
    </row>
    <row r="31" spans="1:5" ht="12.75" customHeight="1">
      <c r="A31" s="97"/>
      <c r="B31" s="69" t="s">
        <v>1699</v>
      </c>
      <c r="C31" s="110">
        <v>318</v>
      </c>
      <c r="D31" s="110">
        <v>1337</v>
      </c>
      <c r="E31" s="57"/>
    </row>
    <row r="32" spans="1:5" ht="12.75" customHeight="1">
      <c r="A32" s="97"/>
      <c r="B32" s="69" t="s">
        <v>26</v>
      </c>
      <c r="C32" s="110">
        <v>393</v>
      </c>
      <c r="D32" s="110">
        <v>2385</v>
      </c>
      <c r="E32" s="57"/>
    </row>
    <row r="33" spans="1:5" ht="12.75" customHeight="1">
      <c r="A33" s="97"/>
      <c r="B33" s="69" t="s">
        <v>1700</v>
      </c>
      <c r="C33" s="110">
        <v>924</v>
      </c>
      <c r="D33" s="110">
        <v>4739</v>
      </c>
      <c r="E33" s="57"/>
    </row>
    <row r="34" spans="1:5" ht="12.75" customHeight="1">
      <c r="A34" s="97"/>
      <c r="B34" s="69" t="s">
        <v>1670</v>
      </c>
      <c r="C34" s="110">
        <v>378</v>
      </c>
      <c r="D34" s="110">
        <v>2206</v>
      </c>
      <c r="E34" s="57"/>
    </row>
    <row r="35" spans="1:5" ht="12.75" customHeight="1">
      <c r="A35" s="97">
        <v>1</v>
      </c>
      <c r="B35" s="69" t="s">
        <v>27</v>
      </c>
      <c r="C35" s="110">
        <v>295</v>
      </c>
      <c r="D35" s="110">
        <v>3421</v>
      </c>
      <c r="E35" s="57"/>
    </row>
    <row r="36" spans="1:5" ht="12.75" customHeight="1">
      <c r="A36" s="97"/>
      <c r="B36" s="69" t="s">
        <v>28</v>
      </c>
      <c r="C36" s="110">
        <v>125</v>
      </c>
      <c r="D36" s="110">
        <v>572</v>
      </c>
      <c r="E36" s="57"/>
    </row>
    <row r="37" spans="1:5" ht="12.75" customHeight="1">
      <c r="A37" s="97"/>
      <c r="B37" s="69" t="s">
        <v>29</v>
      </c>
      <c r="C37" s="110">
        <v>323</v>
      </c>
      <c r="D37" s="110">
        <v>1283</v>
      </c>
      <c r="E37" s="57"/>
    </row>
    <row r="38" spans="1:5" ht="12.75" customHeight="1">
      <c r="A38" s="97"/>
      <c r="B38" s="69" t="s">
        <v>30</v>
      </c>
      <c r="C38" s="110">
        <v>950</v>
      </c>
      <c r="D38" s="110">
        <v>2867</v>
      </c>
      <c r="E38" s="57"/>
    </row>
    <row r="39" spans="1:5" ht="12.75" customHeight="1">
      <c r="A39" s="97">
        <v>1</v>
      </c>
      <c r="B39" s="71" t="s">
        <v>31</v>
      </c>
      <c r="C39" s="110">
        <v>766</v>
      </c>
      <c r="D39" s="110">
        <v>4735</v>
      </c>
      <c r="E39" s="57" t="s">
        <v>1663</v>
      </c>
    </row>
    <row r="40" spans="1:5" ht="12.75" customHeight="1">
      <c r="A40" s="97"/>
      <c r="B40" s="102" t="s">
        <v>2582</v>
      </c>
      <c r="C40" s="100">
        <f>SUM(C5:C39)</f>
        <v>21605</v>
      </c>
      <c r="D40" s="100">
        <f>SUM(D5:D39)</f>
        <v>110896</v>
      </c>
      <c r="E40" s="57"/>
    </row>
    <row r="41" spans="1:5" ht="12.75" customHeight="1">
      <c r="A41" s="97"/>
      <c r="B41" s="69" t="s">
        <v>1701</v>
      </c>
      <c r="C41" s="110">
        <v>251</v>
      </c>
      <c r="D41" s="110">
        <v>1528</v>
      </c>
      <c r="E41" s="57"/>
    </row>
    <row r="42" spans="1:5" ht="12.75" customHeight="1">
      <c r="A42" s="97"/>
      <c r="B42" s="69" t="s">
        <v>1382</v>
      </c>
      <c r="C42" s="98">
        <v>401</v>
      </c>
      <c r="D42" s="98">
        <v>1345</v>
      </c>
      <c r="E42" s="57"/>
    </row>
    <row r="43" spans="1:5" ht="12.75" customHeight="1">
      <c r="A43" s="97">
        <v>1</v>
      </c>
      <c r="B43" s="71" t="s">
        <v>1383</v>
      </c>
      <c r="C43" s="110">
        <v>1841</v>
      </c>
      <c r="D43" s="110">
        <v>13063</v>
      </c>
      <c r="E43" s="57"/>
    </row>
    <row r="44" spans="1:5" ht="12.75" customHeight="1">
      <c r="A44" s="97"/>
      <c r="B44" s="69" t="s">
        <v>1384</v>
      </c>
      <c r="C44" s="110">
        <v>546</v>
      </c>
      <c r="D44" s="110">
        <v>3101</v>
      </c>
      <c r="E44" s="57"/>
    </row>
    <row r="45" spans="1:5" ht="12.75" customHeight="1">
      <c r="A45" s="97"/>
      <c r="B45" s="69" t="s">
        <v>1385</v>
      </c>
      <c r="C45" s="110">
        <v>280</v>
      </c>
      <c r="D45" s="110">
        <v>1400</v>
      </c>
      <c r="E45" s="57"/>
    </row>
    <row r="46" spans="1:5" ht="12.75" customHeight="1">
      <c r="A46" s="97"/>
      <c r="B46" s="69" t="s">
        <v>1386</v>
      </c>
      <c r="C46" s="110">
        <v>240</v>
      </c>
      <c r="D46" s="110">
        <v>1178</v>
      </c>
      <c r="E46" s="57"/>
    </row>
    <row r="47" spans="1:5" ht="12.75" customHeight="1">
      <c r="A47" s="97"/>
      <c r="B47" s="69" t="s">
        <v>1387</v>
      </c>
      <c r="C47" s="110">
        <v>309</v>
      </c>
      <c r="D47" s="110">
        <v>1514</v>
      </c>
      <c r="E47" s="57"/>
    </row>
    <row r="48" spans="1:5" ht="12.75" customHeight="1">
      <c r="A48" s="97"/>
      <c r="B48" s="69" t="s">
        <v>1388</v>
      </c>
      <c r="C48" s="110">
        <v>249</v>
      </c>
      <c r="D48" s="110">
        <v>1201</v>
      </c>
      <c r="E48" s="57"/>
    </row>
    <row r="49" spans="1:5" ht="12.75" customHeight="1">
      <c r="A49" s="97"/>
      <c r="B49" s="69" t="s">
        <v>1389</v>
      </c>
      <c r="C49" s="110">
        <v>520</v>
      </c>
      <c r="D49" s="110">
        <v>2829</v>
      </c>
      <c r="E49" s="57"/>
    </row>
    <row r="50" spans="1:5" ht="12.75" customHeight="1">
      <c r="A50" s="97"/>
      <c r="B50" s="69" t="s">
        <v>1390</v>
      </c>
      <c r="C50" s="110">
        <v>546</v>
      </c>
      <c r="D50" s="110">
        <v>2779</v>
      </c>
      <c r="E50" s="57"/>
    </row>
    <row r="51" spans="1:5" ht="12.75" customHeight="1">
      <c r="A51" s="97"/>
      <c r="B51" s="69" t="s">
        <v>733</v>
      </c>
      <c r="C51" s="110">
        <v>80</v>
      </c>
      <c r="D51" s="110">
        <v>986</v>
      </c>
      <c r="E51" s="57"/>
    </row>
    <row r="52" spans="1:5" ht="12.75" customHeight="1">
      <c r="A52" s="97"/>
      <c r="B52" s="69" t="s">
        <v>1391</v>
      </c>
      <c r="C52" s="110">
        <v>1131</v>
      </c>
      <c r="D52" s="110">
        <v>4859</v>
      </c>
      <c r="E52" s="57"/>
    </row>
    <row r="53" spans="1:5" ht="12.75" customHeight="1">
      <c r="A53" s="97">
        <v>1</v>
      </c>
      <c r="B53" s="71" t="s">
        <v>1392</v>
      </c>
      <c r="C53" s="110">
        <v>838</v>
      </c>
      <c r="D53" s="110">
        <v>7156</v>
      </c>
      <c r="E53" s="57"/>
    </row>
    <row r="54" spans="1:5" ht="12.75" customHeight="1">
      <c r="A54" s="97"/>
      <c r="B54" s="69" t="s">
        <v>1393</v>
      </c>
      <c r="C54" s="110">
        <v>291</v>
      </c>
      <c r="D54" s="110">
        <v>2604</v>
      </c>
      <c r="E54" s="57"/>
    </row>
    <row r="55" spans="1:5" ht="12.75" customHeight="1">
      <c r="A55" s="97"/>
      <c r="B55" s="69" t="s">
        <v>1394</v>
      </c>
      <c r="C55" s="110">
        <v>319</v>
      </c>
      <c r="D55" s="110">
        <v>1357</v>
      </c>
      <c r="E55" s="57"/>
    </row>
    <row r="56" spans="1:5" ht="12.75" customHeight="1">
      <c r="A56" s="97"/>
      <c r="B56" s="71" t="s">
        <v>1395</v>
      </c>
      <c r="C56" s="110">
        <v>634</v>
      </c>
      <c r="D56" s="110">
        <v>4700</v>
      </c>
      <c r="E56" s="57"/>
    </row>
    <row r="57" spans="1:5" ht="12.75" customHeight="1">
      <c r="A57" s="97"/>
      <c r="B57" s="69" t="s">
        <v>1396</v>
      </c>
      <c r="C57" s="110">
        <v>94</v>
      </c>
      <c r="D57" s="110">
        <v>658</v>
      </c>
      <c r="E57" s="57"/>
    </row>
    <row r="58" spans="1:5" ht="12.75" customHeight="1">
      <c r="A58" s="97">
        <v>1</v>
      </c>
      <c r="B58" s="69" t="s">
        <v>1398</v>
      </c>
      <c r="C58" s="110">
        <v>1394</v>
      </c>
      <c r="D58" s="110">
        <v>8556</v>
      </c>
      <c r="E58" s="57"/>
    </row>
    <row r="59" spans="1:5" ht="12.75" customHeight="1">
      <c r="A59" s="97"/>
      <c r="B59" s="69" t="s">
        <v>1399</v>
      </c>
      <c r="C59" s="110">
        <v>183</v>
      </c>
      <c r="D59" s="110">
        <v>665</v>
      </c>
      <c r="E59" s="57"/>
    </row>
    <row r="60" spans="1:5" ht="12.75" customHeight="1">
      <c r="A60" s="97"/>
      <c r="B60" s="69" t="s">
        <v>1409</v>
      </c>
      <c r="C60" s="110">
        <v>514</v>
      </c>
      <c r="D60" s="110">
        <v>2965</v>
      </c>
      <c r="E60" s="57"/>
    </row>
    <row r="61" spans="1:5" ht="12.75" customHeight="1">
      <c r="A61" s="97">
        <v>1</v>
      </c>
      <c r="B61" s="71" t="s">
        <v>1400</v>
      </c>
      <c r="C61" s="110">
        <v>1066</v>
      </c>
      <c r="D61" s="110">
        <v>7573</v>
      </c>
      <c r="E61" s="57" t="s">
        <v>1663</v>
      </c>
    </row>
    <row r="62" spans="1:5" ht="12.75" customHeight="1">
      <c r="A62" s="97"/>
      <c r="B62" s="69" t="s">
        <v>1401</v>
      </c>
      <c r="C62" s="110">
        <v>221</v>
      </c>
      <c r="D62" s="110">
        <v>1118</v>
      </c>
      <c r="E62" s="57"/>
    </row>
    <row r="63" spans="1:5" ht="12.75" customHeight="1">
      <c r="A63" s="97"/>
      <c r="B63" s="69" t="s">
        <v>1402</v>
      </c>
      <c r="C63" s="110">
        <v>692</v>
      </c>
      <c r="D63" s="110">
        <v>3771</v>
      </c>
      <c r="E63" s="57"/>
    </row>
    <row r="64" spans="1:5" ht="12.75" customHeight="1">
      <c r="A64" s="97">
        <v>1</v>
      </c>
      <c r="B64" s="71" t="s">
        <v>1416</v>
      </c>
      <c r="C64" s="110">
        <v>1176</v>
      </c>
      <c r="D64" s="110">
        <v>7624</v>
      </c>
      <c r="E64" s="57"/>
    </row>
    <row r="65" spans="1:5" ht="12.75" customHeight="1">
      <c r="A65" s="97"/>
      <c r="B65" s="69" t="s">
        <v>1009</v>
      </c>
      <c r="C65" s="110">
        <v>464</v>
      </c>
      <c r="D65" s="110">
        <v>2161</v>
      </c>
      <c r="E65" s="57"/>
    </row>
    <row r="66" spans="1:5" ht="12.75" customHeight="1">
      <c r="A66" s="97"/>
      <c r="B66" s="69" t="s">
        <v>1403</v>
      </c>
      <c r="C66" s="110">
        <v>409</v>
      </c>
      <c r="D66" s="110">
        <v>2473</v>
      </c>
      <c r="E66" s="57"/>
    </row>
    <row r="67" spans="1:5" ht="12.75" customHeight="1">
      <c r="A67" s="97"/>
      <c r="B67" s="69" t="s">
        <v>1404</v>
      </c>
      <c r="C67" s="110">
        <v>309</v>
      </c>
      <c r="D67" s="110">
        <v>2005</v>
      </c>
      <c r="E67" s="57"/>
    </row>
    <row r="68" spans="1:5" ht="12.75" customHeight="1">
      <c r="A68" s="97">
        <v>1</v>
      </c>
      <c r="B68" s="69" t="s">
        <v>1405</v>
      </c>
      <c r="C68" s="110">
        <v>847</v>
      </c>
      <c r="D68" s="110">
        <v>9407</v>
      </c>
      <c r="E68" s="57"/>
    </row>
    <row r="69" spans="1:5" ht="12.75" customHeight="1">
      <c r="A69" s="97"/>
      <c r="B69" s="69" t="s">
        <v>1406</v>
      </c>
      <c r="C69" s="110">
        <v>298</v>
      </c>
      <c r="D69" s="110">
        <v>1328</v>
      </c>
      <c r="E69" s="57"/>
    </row>
    <row r="70" spans="1:5" ht="12.75" customHeight="1">
      <c r="A70" s="97">
        <v>1</v>
      </c>
      <c r="B70" s="69" t="s">
        <v>1407</v>
      </c>
      <c r="C70" s="110">
        <v>1150</v>
      </c>
      <c r="D70" s="110">
        <v>7134</v>
      </c>
      <c r="E70" s="57"/>
    </row>
    <row r="71" spans="1:5" ht="12.75" customHeight="1">
      <c r="A71" s="97"/>
      <c r="B71" s="69" t="s">
        <v>1408</v>
      </c>
      <c r="C71" s="110">
        <v>209</v>
      </c>
      <c r="D71" s="110">
        <v>1025</v>
      </c>
      <c r="E71" s="57"/>
    </row>
    <row r="72" spans="1:5" ht="12.75" customHeight="1">
      <c r="A72" s="97"/>
      <c r="B72" s="69" t="s">
        <v>1412</v>
      </c>
      <c r="C72" s="110">
        <v>171</v>
      </c>
      <c r="D72" s="110">
        <v>1050</v>
      </c>
      <c r="E72" s="57"/>
    </row>
    <row r="73" spans="1:5" ht="12.75" customHeight="1">
      <c r="A73" s="97"/>
      <c r="B73" s="69" t="s">
        <v>1413</v>
      </c>
      <c r="C73" s="110">
        <v>194</v>
      </c>
      <c r="D73" s="110">
        <v>829</v>
      </c>
      <c r="E73" s="57"/>
    </row>
    <row r="74" spans="1:5" ht="12.75" customHeight="1">
      <c r="A74" s="97"/>
      <c r="B74" s="69" t="s">
        <v>863</v>
      </c>
      <c r="C74" s="110">
        <v>295</v>
      </c>
      <c r="D74" s="110">
        <v>2270</v>
      </c>
      <c r="E74" s="57"/>
    </row>
    <row r="75" spans="1:5" ht="12.75" customHeight="1">
      <c r="A75" s="97">
        <v>1</v>
      </c>
      <c r="B75" s="71" t="s">
        <v>1410</v>
      </c>
      <c r="C75" s="110">
        <v>1059</v>
      </c>
      <c r="D75" s="110">
        <v>6827</v>
      </c>
      <c r="E75" s="57"/>
    </row>
    <row r="76" spans="1:5" ht="12.75" customHeight="1">
      <c r="A76" s="97"/>
      <c r="B76" s="69" t="s">
        <v>1702</v>
      </c>
      <c r="C76" s="110">
        <v>523</v>
      </c>
      <c r="D76" s="110">
        <v>3531</v>
      </c>
      <c r="E76" s="57"/>
    </row>
    <row r="77" spans="1:5" ht="12.75" customHeight="1">
      <c r="A77" s="97">
        <v>1</v>
      </c>
      <c r="B77" s="71" t="s">
        <v>1411</v>
      </c>
      <c r="C77" s="110">
        <v>1116</v>
      </c>
      <c r="D77" s="110">
        <v>7410</v>
      </c>
      <c r="E77" s="57" t="s">
        <v>1663</v>
      </c>
    </row>
    <row r="78" spans="1:5" ht="12.75" customHeight="1">
      <c r="A78" s="97"/>
      <c r="B78" s="69" t="s">
        <v>1414</v>
      </c>
      <c r="C78" s="110">
        <v>299</v>
      </c>
      <c r="D78" s="110">
        <v>1386</v>
      </c>
      <c r="E78" s="57"/>
    </row>
    <row r="79" spans="1:5" ht="12.75" customHeight="1">
      <c r="A79" s="97"/>
      <c r="B79" s="69" t="s">
        <v>1010</v>
      </c>
      <c r="C79" s="110">
        <v>463</v>
      </c>
      <c r="D79" s="110">
        <v>2253</v>
      </c>
      <c r="E79" s="57"/>
    </row>
    <row r="80" spans="1:5" ht="12.75" customHeight="1">
      <c r="A80" s="97"/>
      <c r="B80" s="69" t="s">
        <v>1415</v>
      </c>
      <c r="C80" s="110">
        <v>162</v>
      </c>
      <c r="D80" s="110">
        <v>617</v>
      </c>
      <c r="E80" s="57"/>
    </row>
    <row r="81" spans="1:5" ht="12.75" customHeight="1">
      <c r="A81" s="97"/>
      <c r="B81" s="84" t="s">
        <v>2569</v>
      </c>
      <c r="C81" s="73">
        <f>SUM(C41:C80)</f>
        <v>21784</v>
      </c>
      <c r="D81" s="73">
        <f>SUM(D41:D80)</f>
        <v>136236</v>
      </c>
      <c r="E81" s="57"/>
    </row>
    <row r="82" spans="1:5" ht="12.75" customHeight="1">
      <c r="A82" s="97"/>
      <c r="B82" s="69" t="s">
        <v>852</v>
      </c>
      <c r="C82" s="110">
        <v>100</v>
      </c>
      <c r="D82" s="110">
        <v>1091</v>
      </c>
      <c r="E82" s="57"/>
    </row>
    <row r="83" spans="1:5" ht="12.75" customHeight="1">
      <c r="A83" s="97"/>
      <c r="B83" s="69" t="s">
        <v>853</v>
      </c>
      <c r="C83" s="110">
        <v>428</v>
      </c>
      <c r="D83" s="110">
        <v>3657</v>
      </c>
      <c r="E83" s="57"/>
    </row>
    <row r="84" spans="1:5" ht="12.75" customHeight="1">
      <c r="A84" s="97"/>
      <c r="B84" s="69" t="s">
        <v>1703</v>
      </c>
      <c r="C84" s="110">
        <v>272</v>
      </c>
      <c r="D84" s="110">
        <v>1297</v>
      </c>
      <c r="E84" s="57"/>
    </row>
    <row r="85" spans="1:5" ht="12.75" customHeight="1">
      <c r="A85" s="97"/>
      <c r="B85" s="69" t="s">
        <v>1704</v>
      </c>
      <c r="C85" s="110">
        <v>100</v>
      </c>
      <c r="D85" s="110">
        <v>597</v>
      </c>
      <c r="E85" s="57"/>
    </row>
    <row r="86" spans="1:5" ht="12.75" customHeight="1">
      <c r="A86" s="97"/>
      <c r="B86" s="69" t="s">
        <v>854</v>
      </c>
      <c r="C86" s="110">
        <v>226</v>
      </c>
      <c r="D86" s="110">
        <v>2114</v>
      </c>
      <c r="E86" s="57"/>
    </row>
    <row r="87" spans="1:5" ht="12.75" customHeight="1">
      <c r="A87" s="97"/>
      <c r="B87" s="69" t="s">
        <v>855</v>
      </c>
      <c r="C87" s="110">
        <v>565</v>
      </c>
      <c r="D87" s="110">
        <v>3523</v>
      </c>
      <c r="E87" s="57"/>
    </row>
    <row r="88" spans="1:5" ht="12.75" customHeight="1">
      <c r="A88" s="97"/>
      <c r="B88" s="69" t="s">
        <v>856</v>
      </c>
      <c r="C88" s="110">
        <v>214</v>
      </c>
      <c r="D88" s="110">
        <v>1238</v>
      </c>
      <c r="E88" s="57"/>
    </row>
    <row r="89" spans="1:5" ht="12.75" customHeight="1">
      <c r="A89" s="97"/>
      <c r="B89" s="69" t="s">
        <v>1307</v>
      </c>
      <c r="C89" s="110">
        <v>185</v>
      </c>
      <c r="D89" s="110">
        <v>728</v>
      </c>
      <c r="E89" s="57"/>
    </row>
    <row r="90" spans="1:5" ht="12.75" customHeight="1">
      <c r="A90" s="97"/>
      <c r="B90" s="69" t="s">
        <v>857</v>
      </c>
      <c r="C90" s="110">
        <v>113</v>
      </c>
      <c r="D90" s="110">
        <v>576</v>
      </c>
      <c r="E90" s="57"/>
    </row>
    <row r="91" spans="1:5" ht="12.75" customHeight="1">
      <c r="A91" s="97"/>
      <c r="B91" s="69" t="s">
        <v>858</v>
      </c>
      <c r="C91" s="110">
        <v>324</v>
      </c>
      <c r="D91" s="110">
        <v>1641</v>
      </c>
      <c r="E91" s="57"/>
    </row>
    <row r="92" spans="1:5" ht="12.75" customHeight="1">
      <c r="A92" s="97"/>
      <c r="B92" s="69" t="s">
        <v>859</v>
      </c>
      <c r="C92" s="110">
        <v>171</v>
      </c>
      <c r="D92" s="110">
        <v>939</v>
      </c>
      <c r="E92" s="57"/>
    </row>
    <row r="93" spans="1:5" ht="12.75" customHeight="1">
      <c r="A93" s="97">
        <v>1</v>
      </c>
      <c r="B93" s="69" t="s">
        <v>1255</v>
      </c>
      <c r="C93" s="110">
        <v>1182</v>
      </c>
      <c r="D93" s="110">
        <v>7352</v>
      </c>
      <c r="E93" s="57"/>
    </row>
    <row r="94" spans="1:5" ht="12.75" customHeight="1">
      <c r="A94" s="97"/>
      <c r="B94" s="69" t="s">
        <v>1630</v>
      </c>
      <c r="C94" s="110">
        <v>163</v>
      </c>
      <c r="D94" s="110">
        <v>780</v>
      </c>
      <c r="E94" s="57"/>
    </row>
    <row r="95" spans="1:5" ht="12.75" customHeight="1">
      <c r="A95" s="97"/>
      <c r="B95" s="69" t="s">
        <v>740</v>
      </c>
      <c r="C95" s="110">
        <v>140</v>
      </c>
      <c r="D95" s="110">
        <v>801</v>
      </c>
      <c r="E95" s="57"/>
    </row>
    <row r="96" spans="1:5" ht="12.75" customHeight="1">
      <c r="A96" s="97"/>
      <c r="B96" s="69" t="s">
        <v>860</v>
      </c>
      <c r="C96" s="110">
        <v>107</v>
      </c>
      <c r="D96" s="110">
        <v>781</v>
      </c>
      <c r="E96" s="57"/>
    </row>
    <row r="97" spans="1:5" ht="12.75" customHeight="1">
      <c r="A97" s="97"/>
      <c r="B97" s="69" t="s">
        <v>871</v>
      </c>
      <c r="C97" s="110">
        <v>185</v>
      </c>
      <c r="D97" s="110">
        <v>737</v>
      </c>
      <c r="E97" s="57"/>
    </row>
    <row r="98" spans="1:5" ht="12.75" customHeight="1">
      <c r="A98" s="97"/>
      <c r="B98" s="71" t="s">
        <v>861</v>
      </c>
      <c r="C98" s="110">
        <v>1294</v>
      </c>
      <c r="D98" s="110">
        <v>9401</v>
      </c>
      <c r="E98" s="57" t="s">
        <v>1663</v>
      </c>
    </row>
    <row r="99" spans="1:5" ht="12.75" customHeight="1">
      <c r="A99" s="97"/>
      <c r="B99" s="69" t="s">
        <v>862</v>
      </c>
      <c r="C99" s="110">
        <v>135</v>
      </c>
      <c r="D99" s="110">
        <v>1428</v>
      </c>
      <c r="E99" s="57"/>
    </row>
    <row r="100" spans="1:5" s="43" customFormat="1" ht="12.75" customHeight="1">
      <c r="A100" s="97"/>
      <c r="B100" s="69" t="s">
        <v>2602</v>
      </c>
      <c r="C100" s="110">
        <v>550</v>
      </c>
      <c r="D100" s="110">
        <v>2120</v>
      </c>
      <c r="E100" s="57"/>
    </row>
    <row r="101" spans="1:5" ht="12.75" customHeight="1">
      <c r="A101" s="97"/>
      <c r="B101" s="69" t="s">
        <v>864</v>
      </c>
      <c r="C101" s="110">
        <v>244</v>
      </c>
      <c r="D101" s="110">
        <v>930</v>
      </c>
      <c r="E101" s="57"/>
    </row>
    <row r="102" spans="1:5" ht="12.75" customHeight="1">
      <c r="A102" s="97"/>
      <c r="B102" s="69" t="s">
        <v>865</v>
      </c>
      <c r="C102" s="110">
        <v>171</v>
      </c>
      <c r="D102" s="110">
        <v>782</v>
      </c>
      <c r="E102" s="57"/>
    </row>
    <row r="103" spans="1:5" ht="12.75" customHeight="1">
      <c r="A103" s="97"/>
      <c r="B103" s="69" t="s">
        <v>738</v>
      </c>
      <c r="C103" s="110">
        <v>125</v>
      </c>
      <c r="D103" s="110">
        <v>2150</v>
      </c>
      <c r="E103" s="57"/>
    </row>
    <row r="104" spans="1:5" ht="12.75" customHeight="1">
      <c r="A104" s="97">
        <v>1</v>
      </c>
      <c r="B104" s="71" t="s">
        <v>866</v>
      </c>
      <c r="C104" s="110">
        <v>617</v>
      </c>
      <c r="D104" s="110">
        <v>5389</v>
      </c>
      <c r="E104" s="57"/>
    </row>
    <row r="105" spans="1:5" ht="12.75" customHeight="1">
      <c r="A105" s="97"/>
      <c r="B105" s="71" t="s">
        <v>1035</v>
      </c>
      <c r="C105" s="110">
        <v>52</v>
      </c>
      <c r="D105" s="110">
        <v>364</v>
      </c>
      <c r="E105" s="57"/>
    </row>
    <row r="106" spans="1:5" ht="12.75" customHeight="1">
      <c r="A106" s="97"/>
      <c r="B106" s="71" t="s">
        <v>1034</v>
      </c>
      <c r="C106" s="110">
        <v>220</v>
      </c>
      <c r="D106" s="110">
        <v>2860</v>
      </c>
      <c r="E106" s="57"/>
    </row>
    <row r="107" spans="1:5" ht="12.75" customHeight="1">
      <c r="A107" s="97"/>
      <c r="B107" s="71" t="s">
        <v>867</v>
      </c>
      <c r="C107" s="110">
        <v>115</v>
      </c>
      <c r="D107" s="110">
        <v>633</v>
      </c>
      <c r="E107" s="57"/>
    </row>
    <row r="108" spans="1:5" ht="12.75" customHeight="1">
      <c r="A108" s="97"/>
      <c r="B108" s="69" t="s">
        <v>1036</v>
      </c>
      <c r="C108" s="110">
        <v>1350</v>
      </c>
      <c r="D108" s="110">
        <v>8227</v>
      </c>
      <c r="E108" s="57"/>
    </row>
    <row r="109" spans="1:5" ht="12.75" customHeight="1">
      <c r="A109" s="97"/>
      <c r="B109" s="84" t="s">
        <v>2581</v>
      </c>
      <c r="C109" s="73">
        <f>SUM(C82:C108)</f>
        <v>9348</v>
      </c>
      <c r="D109" s="73">
        <f>SUM(D82:D108)</f>
        <v>62136</v>
      </c>
      <c r="E109" s="57"/>
    </row>
    <row r="110" spans="1:5">
      <c r="A110" s="96"/>
      <c r="B110" s="96"/>
      <c r="C110" s="138"/>
      <c r="D110" s="138"/>
    </row>
    <row r="111" spans="1:5" ht="12.6" customHeight="1">
      <c r="A111" s="96"/>
      <c r="B111" s="82" t="s">
        <v>1004</v>
      </c>
      <c r="C111" s="83">
        <f>C109+C81+C40</f>
        <v>52737</v>
      </c>
      <c r="D111" s="83">
        <f>D109+D81+D40</f>
        <v>309268</v>
      </c>
    </row>
    <row r="112" spans="1:5">
      <c r="C112" s="136"/>
      <c r="D112" s="136"/>
    </row>
    <row r="113" spans="3:4">
      <c r="C113" s="136"/>
      <c r="D113" s="136"/>
    </row>
    <row r="114" spans="3:4">
      <c r="C114" s="136"/>
      <c r="D114" s="136"/>
    </row>
    <row r="115" spans="3:4">
      <c r="C115" s="136"/>
      <c r="D115" s="136"/>
    </row>
    <row r="116" spans="3:4">
      <c r="C116" s="136"/>
      <c r="D116" s="136"/>
    </row>
  </sheetData>
  <mergeCells count="2">
    <mergeCell ref="B1:D1"/>
    <mergeCell ref="B3:D3"/>
  </mergeCells>
  <phoneticPr fontId="0" type="noConversion"/>
  <pageMargins left="0.75" right="0.75" top="1" bottom="1" header="0.5" footer="0.5"/>
  <pageSetup paperSize="9" scale="9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3"/>
  <sheetViews>
    <sheetView view="pageBreakPreview" zoomScaleNormal="100" zoomScaleSheetLayoutView="100" workbookViewId="0">
      <selection activeCell="B1" sqref="B1:D1"/>
    </sheetView>
  </sheetViews>
  <sheetFormatPr defaultRowHeight="12.75"/>
  <cols>
    <col min="1" max="1" width="5.42578125" style="57" customWidth="1"/>
    <col min="2" max="2" width="42.7109375" style="57" customWidth="1"/>
    <col min="3" max="4" width="14.7109375" style="57" customWidth="1"/>
    <col min="5" max="7" width="9.140625" style="57"/>
    <col min="8" max="8" width="16.28515625" style="57" customWidth="1"/>
    <col min="9" max="16384" width="9.140625" style="57"/>
  </cols>
  <sheetData>
    <row r="1" spans="1:8" ht="18">
      <c r="B1" s="293" t="s">
        <v>1005</v>
      </c>
      <c r="C1" s="293"/>
      <c r="D1" s="293"/>
      <c r="E1" s="117"/>
    </row>
    <row r="2" spans="1:8" ht="15.75">
      <c r="B2" s="139"/>
      <c r="C2" s="139"/>
      <c r="D2" s="139"/>
      <c r="E2" s="139"/>
    </row>
    <row r="3" spans="1:8">
      <c r="A3" s="46"/>
      <c r="B3" s="290" t="s">
        <v>1006</v>
      </c>
      <c r="C3" s="291"/>
      <c r="D3" s="292"/>
    </row>
    <row r="4" spans="1:8">
      <c r="A4" s="46"/>
      <c r="B4" s="47" t="s">
        <v>744</v>
      </c>
      <c r="C4" s="50" t="s">
        <v>1212</v>
      </c>
      <c r="D4" s="51" t="s">
        <v>2576</v>
      </c>
    </row>
    <row r="5" spans="1:8" s="140" customFormat="1" ht="12.75" customHeight="1">
      <c r="B5" s="119" t="s">
        <v>57</v>
      </c>
      <c r="C5" s="123">
        <v>203</v>
      </c>
      <c r="D5" s="123">
        <v>1037</v>
      </c>
    </row>
    <row r="6" spans="1:8" ht="12.75" customHeight="1">
      <c r="A6" s="46"/>
      <c r="B6" s="119" t="s">
        <v>1011</v>
      </c>
      <c r="C6" s="123">
        <v>643.5</v>
      </c>
      <c r="D6" s="123">
        <v>2250.5</v>
      </c>
    </row>
    <row r="7" spans="1:8" s="118" customFormat="1" ht="12.75" customHeight="1">
      <c r="A7" s="120"/>
      <c r="B7" s="119" t="s">
        <v>58</v>
      </c>
      <c r="C7" s="123">
        <v>108</v>
      </c>
      <c r="D7" s="123">
        <v>560</v>
      </c>
    </row>
    <row r="8" spans="1:8" s="118" customFormat="1" ht="12.75" customHeight="1">
      <c r="A8" s="120"/>
      <c r="B8" s="119" t="s">
        <v>59</v>
      </c>
      <c r="C8" s="123">
        <v>93</v>
      </c>
      <c r="D8" s="123">
        <v>530</v>
      </c>
    </row>
    <row r="9" spans="1:8" s="118" customFormat="1" ht="12.75" customHeight="1">
      <c r="A9" s="120"/>
      <c r="B9" s="119" t="s">
        <v>60</v>
      </c>
      <c r="C9" s="123">
        <v>138</v>
      </c>
      <c r="D9" s="123">
        <v>536</v>
      </c>
    </row>
    <row r="10" spans="1:8" ht="12.75" customHeight="1">
      <c r="A10" s="46"/>
      <c r="B10" s="69" t="s">
        <v>1012</v>
      </c>
      <c r="C10" s="109">
        <v>153</v>
      </c>
      <c r="D10" s="109">
        <v>535.5</v>
      </c>
      <c r="G10" s="64"/>
      <c r="H10" s="65"/>
    </row>
    <row r="11" spans="1:8" ht="12.75" customHeight="1">
      <c r="A11" s="46"/>
      <c r="B11" s="69" t="s">
        <v>1013</v>
      </c>
      <c r="C11" s="109">
        <v>210</v>
      </c>
      <c r="D11" s="109">
        <v>735</v>
      </c>
      <c r="G11" s="64"/>
      <c r="H11" s="65"/>
    </row>
    <row r="12" spans="1:8" ht="12.75" customHeight="1">
      <c r="A12" s="46"/>
      <c r="B12" s="71" t="s">
        <v>1014</v>
      </c>
      <c r="C12" s="109">
        <v>81</v>
      </c>
      <c r="D12" s="109">
        <v>283.5</v>
      </c>
    </row>
    <row r="13" spans="1:8" ht="12.75" customHeight="1">
      <c r="A13" s="46"/>
      <c r="B13" s="71" t="s">
        <v>1015</v>
      </c>
      <c r="C13" s="109">
        <v>494</v>
      </c>
      <c r="D13" s="109">
        <v>1729</v>
      </c>
    </row>
    <row r="14" spans="1:8" ht="12.75" customHeight="1">
      <c r="A14" s="46"/>
      <c r="B14" s="69" t="s">
        <v>1016</v>
      </c>
      <c r="C14" s="110">
        <v>161</v>
      </c>
      <c r="D14" s="110">
        <v>563.5</v>
      </c>
    </row>
    <row r="15" spans="1:8" s="118" customFormat="1" ht="12.75" customHeight="1">
      <c r="A15" s="120"/>
      <c r="B15" s="131" t="s">
        <v>56</v>
      </c>
      <c r="C15" s="110">
        <v>145</v>
      </c>
      <c r="D15" s="110">
        <v>883</v>
      </c>
    </row>
    <row r="16" spans="1:8" ht="12.75" customHeight="1">
      <c r="A16" s="46"/>
      <c r="B16" s="69" t="s">
        <v>1017</v>
      </c>
      <c r="C16" s="110">
        <v>275</v>
      </c>
      <c r="D16" s="110">
        <v>962.5</v>
      </c>
    </row>
    <row r="17" spans="1:4" ht="12.75" customHeight="1">
      <c r="A17" s="46"/>
      <c r="B17" s="69" t="s">
        <v>1018</v>
      </c>
      <c r="C17" s="110">
        <v>452</v>
      </c>
      <c r="D17" s="110">
        <v>1582</v>
      </c>
    </row>
    <row r="18" spans="1:4" ht="12.75" customHeight="1">
      <c r="A18" s="46"/>
      <c r="B18" s="69" t="s">
        <v>1019</v>
      </c>
      <c r="C18" s="110">
        <v>431</v>
      </c>
      <c r="D18" s="110">
        <v>1508.5</v>
      </c>
    </row>
    <row r="19" spans="1:4" ht="12.75" customHeight="1">
      <c r="A19" s="46"/>
      <c r="B19" s="69" t="s">
        <v>1020</v>
      </c>
      <c r="C19" s="110">
        <v>257</v>
      </c>
      <c r="D19" s="110">
        <v>899.5</v>
      </c>
    </row>
    <row r="20" spans="1:4" ht="12.75" customHeight="1">
      <c r="A20" s="46"/>
      <c r="B20" s="131" t="s">
        <v>61</v>
      </c>
      <c r="C20" s="110">
        <v>222</v>
      </c>
      <c r="D20" s="110">
        <v>1430</v>
      </c>
    </row>
    <row r="21" spans="1:4" ht="12.75" customHeight="1">
      <c r="A21" s="46"/>
      <c r="B21" s="69" t="s">
        <v>740</v>
      </c>
      <c r="C21" s="110">
        <v>141</v>
      </c>
      <c r="D21" s="110">
        <v>493.5</v>
      </c>
    </row>
    <row r="22" spans="1:4" ht="12.75" customHeight="1">
      <c r="A22" s="46"/>
      <c r="B22" s="69" t="s">
        <v>65</v>
      </c>
      <c r="C22" s="110">
        <v>121</v>
      </c>
      <c r="D22" s="110">
        <v>484</v>
      </c>
    </row>
    <row r="23" spans="1:4" s="118" customFormat="1" ht="12.75" customHeight="1">
      <c r="A23" s="120"/>
      <c r="B23" s="131" t="s">
        <v>50</v>
      </c>
      <c r="C23" s="110">
        <v>148</v>
      </c>
      <c r="D23" s="110">
        <v>1760</v>
      </c>
    </row>
    <row r="24" spans="1:4" s="118" customFormat="1" ht="12.75" customHeight="1">
      <c r="A24" s="120"/>
      <c r="B24" s="131" t="s">
        <v>51</v>
      </c>
      <c r="C24" s="110">
        <v>155</v>
      </c>
      <c r="D24" s="110">
        <v>905</v>
      </c>
    </row>
    <row r="25" spans="1:4" s="118" customFormat="1" ht="12.75" customHeight="1">
      <c r="A25" s="120"/>
      <c r="B25" s="131" t="s">
        <v>54</v>
      </c>
      <c r="C25" s="110">
        <v>130</v>
      </c>
      <c r="D25" s="110">
        <v>750</v>
      </c>
    </row>
    <row r="26" spans="1:4" ht="12.75" customHeight="1">
      <c r="A26" s="46"/>
      <c r="B26" s="69" t="s">
        <v>1021</v>
      </c>
      <c r="C26" s="110">
        <v>293</v>
      </c>
      <c r="D26" s="110">
        <v>1025.5</v>
      </c>
    </row>
    <row r="27" spans="1:4" ht="12.75" customHeight="1">
      <c r="A27" s="46"/>
      <c r="B27" s="69" t="s">
        <v>1022</v>
      </c>
      <c r="C27" s="110">
        <v>482</v>
      </c>
      <c r="D27" s="110">
        <v>1687</v>
      </c>
    </row>
    <row r="28" spans="1:4" s="118" customFormat="1" ht="25.5" customHeight="1">
      <c r="A28" s="120"/>
      <c r="B28" s="131" t="s">
        <v>55</v>
      </c>
      <c r="C28" s="110">
        <v>77</v>
      </c>
      <c r="D28" s="110">
        <v>524</v>
      </c>
    </row>
    <row r="29" spans="1:4" ht="12.6" customHeight="1">
      <c r="A29" s="46"/>
      <c r="B29" s="71" t="s">
        <v>1023</v>
      </c>
      <c r="C29" s="110">
        <v>131</v>
      </c>
      <c r="D29" s="110">
        <v>458.5</v>
      </c>
    </row>
    <row r="30" spans="1:4" ht="12.6" customHeight="1">
      <c r="A30" s="46"/>
      <c r="B30" s="131" t="s">
        <v>66</v>
      </c>
      <c r="C30" s="110">
        <v>60</v>
      </c>
      <c r="D30" s="110">
        <v>496</v>
      </c>
    </row>
    <row r="31" spans="1:4" s="142" customFormat="1" ht="25.5" customHeight="1">
      <c r="A31" s="141"/>
      <c r="B31" s="131" t="s">
        <v>2489</v>
      </c>
      <c r="C31" s="145">
        <v>290</v>
      </c>
      <c r="D31" s="145">
        <v>1653</v>
      </c>
    </row>
    <row r="32" spans="1:4" s="142" customFormat="1" ht="25.5" customHeight="1">
      <c r="A32" s="141"/>
      <c r="B32" s="131" t="s">
        <v>2488</v>
      </c>
      <c r="C32" s="146">
        <v>680</v>
      </c>
      <c r="D32" s="146">
        <v>3877</v>
      </c>
    </row>
    <row r="33" spans="1:4" s="142" customFormat="1" ht="12.75" customHeight="1">
      <c r="A33" s="141"/>
      <c r="B33" s="131" t="s">
        <v>2439</v>
      </c>
      <c r="C33" s="146">
        <v>35</v>
      </c>
      <c r="D33" s="146">
        <v>200</v>
      </c>
    </row>
    <row r="34" spans="1:4" s="142" customFormat="1" ht="25.5" customHeight="1">
      <c r="A34" s="141"/>
      <c r="B34" s="131" t="s">
        <v>2440</v>
      </c>
      <c r="C34" s="146">
        <v>110</v>
      </c>
      <c r="D34" s="146">
        <v>627</v>
      </c>
    </row>
    <row r="35" spans="1:4" s="142" customFormat="1" ht="25.5" customHeight="1">
      <c r="A35" s="141"/>
      <c r="B35" s="131" t="s">
        <v>2441</v>
      </c>
      <c r="C35" s="146">
        <v>130</v>
      </c>
      <c r="D35" s="146">
        <v>741</v>
      </c>
    </row>
    <row r="36" spans="1:4" s="142" customFormat="1" ht="25.5" customHeight="1">
      <c r="A36" s="141"/>
      <c r="B36" s="131" t="s">
        <v>2442</v>
      </c>
      <c r="C36" s="146">
        <v>145</v>
      </c>
      <c r="D36" s="146">
        <v>151</v>
      </c>
    </row>
    <row r="37" spans="1:4" s="142" customFormat="1" ht="25.5" customHeight="1">
      <c r="A37" s="141"/>
      <c r="B37" s="80" t="s">
        <v>2443</v>
      </c>
      <c r="C37" s="146">
        <v>410</v>
      </c>
      <c r="D37" s="146">
        <v>234</v>
      </c>
    </row>
    <row r="38" spans="1:4" s="142" customFormat="1" ht="25.5" customHeight="1">
      <c r="A38" s="141"/>
      <c r="B38" s="80" t="s">
        <v>2444</v>
      </c>
      <c r="C38" s="146">
        <v>280</v>
      </c>
      <c r="D38" s="146">
        <v>1596</v>
      </c>
    </row>
    <row r="39" spans="1:4" s="142" customFormat="1" ht="25.5" customHeight="1">
      <c r="A39" s="141"/>
      <c r="B39" s="80" t="s">
        <v>2446</v>
      </c>
      <c r="C39" s="146">
        <v>270</v>
      </c>
      <c r="D39" s="146">
        <v>1539</v>
      </c>
    </row>
    <row r="40" spans="1:4" s="142" customFormat="1" ht="12.75" customHeight="1">
      <c r="A40" s="141"/>
      <c r="B40" s="147" t="s">
        <v>1069</v>
      </c>
      <c r="C40" s="145">
        <v>100</v>
      </c>
      <c r="D40" s="145">
        <v>400</v>
      </c>
    </row>
    <row r="41" spans="1:4" s="142" customFormat="1" ht="12.75" customHeight="1">
      <c r="A41" s="141"/>
      <c r="B41" s="80" t="s">
        <v>2448</v>
      </c>
      <c r="C41" s="146">
        <v>230</v>
      </c>
      <c r="D41" s="146">
        <v>1311</v>
      </c>
    </row>
    <row r="42" spans="1:4" s="142" customFormat="1" ht="12.75" customHeight="1">
      <c r="A42" s="141"/>
      <c r="B42" s="131" t="s">
        <v>104</v>
      </c>
      <c r="C42" s="146">
        <v>80</v>
      </c>
      <c r="D42" s="146">
        <v>269</v>
      </c>
    </row>
    <row r="43" spans="1:4" s="142" customFormat="1" ht="25.5" customHeight="1">
      <c r="A43" s="141"/>
      <c r="B43" s="80" t="s">
        <v>2445</v>
      </c>
      <c r="C43" s="146">
        <v>75</v>
      </c>
      <c r="D43" s="146">
        <v>428</v>
      </c>
    </row>
    <row r="44" spans="1:4" ht="12.75" customHeight="1">
      <c r="A44" s="46"/>
      <c r="B44" s="71" t="s">
        <v>1024</v>
      </c>
      <c r="C44" s="110">
        <v>348</v>
      </c>
      <c r="D44" s="110">
        <v>1218</v>
      </c>
    </row>
    <row r="45" spans="1:4" ht="12.75" customHeight="1">
      <c r="A45" s="46"/>
      <c r="B45" s="71" t="s">
        <v>2447</v>
      </c>
      <c r="C45" s="110">
        <v>100</v>
      </c>
      <c r="D45" s="110">
        <v>570</v>
      </c>
    </row>
    <row r="46" spans="1:4" ht="12.75" customHeight="1">
      <c r="A46" s="46"/>
      <c r="B46" s="71" t="s">
        <v>1025</v>
      </c>
      <c r="C46" s="110">
        <v>126</v>
      </c>
      <c r="D46" s="110">
        <v>441</v>
      </c>
    </row>
    <row r="47" spans="1:4" ht="12.75" customHeight="1">
      <c r="A47" s="46"/>
      <c r="B47" s="131" t="s">
        <v>63</v>
      </c>
      <c r="C47" s="110">
        <v>132</v>
      </c>
      <c r="D47" s="110">
        <v>813</v>
      </c>
    </row>
    <row r="48" spans="1:4" s="118" customFormat="1" ht="12.75" customHeight="1">
      <c r="A48" s="120"/>
      <c r="B48" s="131" t="s">
        <v>53</v>
      </c>
      <c r="C48" s="110">
        <v>119</v>
      </c>
      <c r="D48" s="110">
        <v>946</v>
      </c>
    </row>
    <row r="49" spans="1:6" s="118" customFormat="1" ht="12.75" customHeight="1">
      <c r="A49" s="120"/>
      <c r="B49" s="131" t="s">
        <v>52</v>
      </c>
      <c r="C49" s="110">
        <v>75</v>
      </c>
      <c r="D49" s="110">
        <v>466</v>
      </c>
    </row>
    <row r="50" spans="1:6" ht="12.75" customHeight="1">
      <c r="A50" s="46"/>
      <c r="B50" s="71" t="s">
        <v>1026</v>
      </c>
      <c r="C50" s="110">
        <v>124</v>
      </c>
      <c r="D50" s="110">
        <v>434</v>
      </c>
    </row>
    <row r="51" spans="1:6" ht="12.75" customHeight="1">
      <c r="A51" s="46"/>
      <c r="B51" s="71" t="s">
        <v>2449</v>
      </c>
      <c r="C51" s="110">
        <v>340</v>
      </c>
      <c r="D51" s="110">
        <v>1020</v>
      </c>
    </row>
    <row r="52" spans="1:6" ht="12.75" customHeight="1">
      <c r="A52" s="46"/>
      <c r="B52" s="69" t="s">
        <v>1027</v>
      </c>
      <c r="C52" s="110">
        <v>402</v>
      </c>
      <c r="D52" s="110">
        <v>1407</v>
      </c>
    </row>
    <row r="53" spans="1:6" ht="12.75" customHeight="1">
      <c r="A53" s="46"/>
      <c r="B53" s="69" t="s">
        <v>1028</v>
      </c>
      <c r="C53" s="110">
        <v>316</v>
      </c>
      <c r="D53" s="110">
        <v>1106</v>
      </c>
    </row>
    <row r="54" spans="1:6" ht="12.75" customHeight="1">
      <c r="A54" s="46"/>
      <c r="B54" s="81"/>
      <c r="C54" s="114"/>
      <c r="D54" s="114"/>
    </row>
    <row r="55" spans="1:6" ht="12.75" customHeight="1">
      <c r="A55" s="66"/>
      <c r="B55" s="134" t="s">
        <v>1007</v>
      </c>
      <c r="C55" s="83">
        <f>SUM(C6:C54)</f>
        <v>10518.5</v>
      </c>
      <c r="D55" s="83">
        <f>SUM(D6:D54)</f>
        <v>45019</v>
      </c>
    </row>
    <row r="57" spans="1:6" ht="51" customHeight="1">
      <c r="B57" s="143" t="s">
        <v>2583</v>
      </c>
    </row>
    <row r="63" spans="1:6">
      <c r="D63" s="66"/>
      <c r="E63" s="121"/>
      <c r="F63" s="121"/>
    </row>
  </sheetData>
  <mergeCells count="2">
    <mergeCell ref="B3:D3"/>
    <mergeCell ref="B1:D1"/>
  </mergeCells>
  <phoneticPr fontId="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88"/>
  <sheetViews>
    <sheetView zoomScaleNormal="100" workbookViewId="0">
      <selection activeCell="H15" sqref="H15"/>
    </sheetView>
  </sheetViews>
  <sheetFormatPr defaultRowHeight="12.75"/>
  <cols>
    <col min="1" max="1" width="2.42578125" customWidth="1"/>
    <col min="2" max="2" width="42.7109375" style="15" customWidth="1"/>
    <col min="3" max="3" width="14.7109375" style="16" customWidth="1"/>
    <col min="4" max="4" width="14.7109375" style="19" customWidth="1"/>
  </cols>
  <sheetData>
    <row r="1" spans="1:4">
      <c r="D1" s="20"/>
    </row>
    <row r="2" spans="1:4" ht="20.25">
      <c r="B2" s="294" t="s">
        <v>1070</v>
      </c>
      <c r="C2" s="295"/>
      <c r="D2" s="295"/>
    </row>
    <row r="3" spans="1:4" s="43" customFormat="1" ht="15">
      <c r="A3" s="17"/>
      <c r="B3" s="148"/>
      <c r="C3" s="148"/>
      <c r="D3" s="148"/>
    </row>
    <row r="4" spans="1:4">
      <c r="A4" s="149"/>
      <c r="B4" s="296" t="s">
        <v>1209</v>
      </c>
      <c r="C4" s="296"/>
      <c r="D4" s="296"/>
    </row>
    <row r="5" spans="1:4">
      <c r="A5" s="149"/>
      <c r="B5" s="150" t="s">
        <v>1071</v>
      </c>
      <c r="C5" s="151"/>
      <c r="D5" s="152"/>
    </row>
    <row r="6" spans="1:4">
      <c r="A6" s="149"/>
      <c r="B6" s="150" t="s">
        <v>744</v>
      </c>
      <c r="C6" s="50" t="s">
        <v>1212</v>
      </c>
      <c r="D6" s="51" t="s">
        <v>2576</v>
      </c>
    </row>
    <row r="7" spans="1:4" ht="12.75" customHeight="1">
      <c r="A7" s="149"/>
      <c r="B7" s="157" t="s">
        <v>1727</v>
      </c>
      <c r="C7" s="164">
        <v>170</v>
      </c>
      <c r="D7" s="165">
        <v>510</v>
      </c>
    </row>
    <row r="8" spans="1:4" ht="12.75" customHeight="1">
      <c r="A8" s="149"/>
      <c r="B8" s="157" t="s">
        <v>1728</v>
      </c>
      <c r="C8" s="164">
        <v>150</v>
      </c>
      <c r="D8" s="165">
        <v>278</v>
      </c>
    </row>
    <row r="9" spans="1:4" ht="12.75" customHeight="1">
      <c r="A9" s="149"/>
      <c r="B9" s="157" t="s">
        <v>1730</v>
      </c>
      <c r="C9" s="164">
        <v>147</v>
      </c>
      <c r="D9" s="165">
        <v>358</v>
      </c>
    </row>
    <row r="10" spans="1:4" ht="12.75" customHeight="1">
      <c r="A10" s="149"/>
      <c r="B10" s="157" t="s">
        <v>1729</v>
      </c>
      <c r="C10" s="164">
        <v>82</v>
      </c>
      <c r="D10" s="165">
        <v>132</v>
      </c>
    </row>
    <row r="11" spans="1:4" ht="12.75" customHeight="1">
      <c r="A11" s="149"/>
      <c r="B11" s="157" t="s">
        <v>1731</v>
      </c>
      <c r="C11" s="164">
        <v>63</v>
      </c>
      <c r="D11" s="165">
        <v>103</v>
      </c>
    </row>
    <row r="12" spans="1:4" ht="12.75" customHeight="1">
      <c r="A12" s="149"/>
      <c r="B12" s="154" t="s">
        <v>1732</v>
      </c>
      <c r="C12" s="164">
        <v>182</v>
      </c>
      <c r="D12" s="165">
        <v>466</v>
      </c>
    </row>
    <row r="13" spans="1:4" ht="25.5" customHeight="1">
      <c r="A13" s="153">
        <v>1</v>
      </c>
      <c r="B13" s="154" t="s">
        <v>1218</v>
      </c>
      <c r="C13" s="164">
        <v>2189</v>
      </c>
      <c r="D13" s="165">
        <v>9850</v>
      </c>
    </row>
    <row r="14" spans="1:4" ht="25.5" customHeight="1">
      <c r="A14" s="155">
        <v>1</v>
      </c>
      <c r="B14" s="157" t="s">
        <v>2529</v>
      </c>
      <c r="C14" s="164">
        <v>115</v>
      </c>
      <c r="D14" s="165">
        <v>345</v>
      </c>
    </row>
    <row r="15" spans="1:4" ht="12.75" customHeight="1">
      <c r="A15" s="155">
        <v>1</v>
      </c>
      <c r="B15" s="157" t="s">
        <v>1072</v>
      </c>
      <c r="C15" s="164">
        <v>430</v>
      </c>
      <c r="D15" s="165">
        <v>1720</v>
      </c>
    </row>
    <row r="16" spans="1:4" ht="12.75" customHeight="1">
      <c r="A16" s="155">
        <v>1</v>
      </c>
      <c r="B16" s="157" t="s">
        <v>1733</v>
      </c>
      <c r="C16" s="164">
        <v>711</v>
      </c>
      <c r="D16" s="165">
        <v>3960</v>
      </c>
    </row>
    <row r="17" spans="1:4" ht="12.75" customHeight="1">
      <c r="A17" s="155">
        <v>1</v>
      </c>
      <c r="B17" s="156" t="s">
        <v>1073</v>
      </c>
      <c r="C17" s="166">
        <v>150</v>
      </c>
      <c r="D17" s="167">
        <v>406</v>
      </c>
    </row>
    <row r="18" spans="1:4" ht="12.75" customHeight="1">
      <c r="A18" s="155">
        <v>1</v>
      </c>
      <c r="B18" s="159" t="s">
        <v>1074</v>
      </c>
      <c r="C18" s="166">
        <v>220</v>
      </c>
      <c r="D18" s="167">
        <v>613</v>
      </c>
    </row>
    <row r="19" spans="1:4" ht="12.75" customHeight="1">
      <c r="A19" s="155">
        <v>1</v>
      </c>
      <c r="B19" s="156" t="s">
        <v>2530</v>
      </c>
      <c r="C19" s="168">
        <v>1776</v>
      </c>
      <c r="D19" s="169">
        <v>8586</v>
      </c>
    </row>
    <row r="20" spans="1:4" ht="12.75" customHeight="1">
      <c r="A20" s="149"/>
      <c r="B20" s="159" t="s">
        <v>1734</v>
      </c>
      <c r="C20" s="168">
        <v>550</v>
      </c>
      <c r="D20" s="169">
        <v>1925</v>
      </c>
    </row>
    <row r="21" spans="1:4" ht="25.5" customHeight="1">
      <c r="A21" s="149"/>
      <c r="B21" s="157" t="s">
        <v>1075</v>
      </c>
      <c r="C21" s="164">
        <v>350</v>
      </c>
      <c r="D21" s="165">
        <v>676</v>
      </c>
    </row>
    <row r="22" spans="1:4" ht="25.5" customHeight="1">
      <c r="A22" s="149"/>
      <c r="B22" s="156" t="s">
        <v>1076</v>
      </c>
      <c r="C22" s="166">
        <v>1951</v>
      </c>
      <c r="D22" s="167">
        <v>2926</v>
      </c>
    </row>
    <row r="23" spans="1:4" ht="12.75" customHeight="1">
      <c r="A23" s="149"/>
      <c r="B23" s="157" t="s">
        <v>1735</v>
      </c>
      <c r="C23" s="164">
        <v>176</v>
      </c>
      <c r="D23" s="165">
        <v>1037</v>
      </c>
    </row>
    <row r="24" spans="1:4" ht="12.75" customHeight="1">
      <c r="A24" s="149"/>
      <c r="B24" s="162" t="s">
        <v>1077</v>
      </c>
      <c r="C24" s="164">
        <v>569</v>
      </c>
      <c r="D24" s="165">
        <v>3164</v>
      </c>
    </row>
    <row r="25" spans="1:4" ht="12.75" customHeight="1">
      <c r="A25" s="149"/>
      <c r="B25" s="157" t="s">
        <v>1078</v>
      </c>
      <c r="C25" s="164">
        <v>60</v>
      </c>
      <c r="D25" s="165">
        <v>150</v>
      </c>
    </row>
    <row r="26" spans="1:4" ht="12.75" customHeight="1">
      <c r="A26" s="149"/>
      <c r="B26" s="157" t="s">
        <v>1079</v>
      </c>
      <c r="C26" s="164">
        <v>289</v>
      </c>
      <c r="D26" s="165">
        <v>1391</v>
      </c>
    </row>
    <row r="27" spans="1:4" ht="12.75" customHeight="1">
      <c r="A27" s="149"/>
      <c r="B27" s="157" t="s">
        <v>1736</v>
      </c>
      <c r="C27" s="164">
        <v>33</v>
      </c>
      <c r="D27" s="165">
        <v>37</v>
      </c>
    </row>
    <row r="28" spans="1:4" ht="12.75" customHeight="1">
      <c r="A28" s="149"/>
      <c r="B28" s="157" t="s">
        <v>1737</v>
      </c>
      <c r="C28" s="164">
        <v>30</v>
      </c>
      <c r="D28" s="165">
        <v>90</v>
      </c>
    </row>
    <row r="29" spans="1:4" ht="12.75" customHeight="1">
      <c r="A29" s="149"/>
      <c r="B29" s="157" t="s">
        <v>1738</v>
      </c>
      <c r="C29" s="164">
        <v>262</v>
      </c>
      <c r="D29" s="165">
        <v>2197</v>
      </c>
    </row>
    <row r="30" spans="1:4" ht="12.75" customHeight="1">
      <c r="A30" s="149"/>
      <c r="B30" s="157" t="s">
        <v>1739</v>
      </c>
      <c r="C30" s="164">
        <v>110</v>
      </c>
      <c r="D30" s="165">
        <v>470</v>
      </c>
    </row>
    <row r="31" spans="1:4" ht="12.75" customHeight="1">
      <c r="A31" s="149"/>
      <c r="B31" s="156" t="s">
        <v>1740</v>
      </c>
      <c r="C31" s="166">
        <v>830</v>
      </c>
      <c r="D31" s="167">
        <v>2075</v>
      </c>
    </row>
    <row r="32" spans="1:4" ht="12.75" customHeight="1">
      <c r="A32" s="149"/>
      <c r="B32" s="157" t="s">
        <v>1741</v>
      </c>
      <c r="C32" s="164">
        <v>205</v>
      </c>
      <c r="D32" s="165">
        <v>4710</v>
      </c>
    </row>
    <row r="33" spans="1:4" ht="12.75" customHeight="1">
      <c r="A33" s="149"/>
      <c r="B33" s="157" t="s">
        <v>1742</v>
      </c>
      <c r="C33" s="164">
        <v>400</v>
      </c>
      <c r="D33" s="165">
        <v>1200</v>
      </c>
    </row>
    <row r="34" spans="1:4" ht="12.75" customHeight="1">
      <c r="A34" s="149"/>
      <c r="B34" s="157" t="s">
        <v>1743</v>
      </c>
      <c r="C34" s="164">
        <v>20</v>
      </c>
      <c r="D34" s="165">
        <v>200</v>
      </c>
    </row>
    <row r="35" spans="1:4" ht="12.75" customHeight="1">
      <c r="A35" s="149"/>
      <c r="B35" s="157" t="s">
        <v>1744</v>
      </c>
      <c r="C35" s="164">
        <v>353</v>
      </c>
      <c r="D35" s="165">
        <v>1344</v>
      </c>
    </row>
    <row r="36" spans="1:4" ht="12.75" customHeight="1">
      <c r="A36" s="149"/>
      <c r="B36" s="157" t="s">
        <v>1745</v>
      </c>
      <c r="C36" s="164">
        <v>119</v>
      </c>
      <c r="D36" s="165">
        <v>377</v>
      </c>
    </row>
    <row r="37" spans="1:4" ht="12.75" customHeight="1">
      <c r="A37" s="155">
        <v>1</v>
      </c>
      <c r="B37" s="157" t="s">
        <v>1080</v>
      </c>
      <c r="C37" s="164">
        <v>60</v>
      </c>
      <c r="D37" s="165">
        <v>90</v>
      </c>
    </row>
    <row r="38" spans="1:4" ht="12.75" customHeight="1">
      <c r="A38" s="149"/>
      <c r="B38" s="157" t="s">
        <v>1746</v>
      </c>
      <c r="C38" s="164">
        <v>604</v>
      </c>
      <c r="D38" s="165">
        <v>2746</v>
      </c>
    </row>
    <row r="39" spans="1:4" ht="12.75" customHeight="1">
      <c r="A39" s="149"/>
      <c r="B39" s="157" t="s">
        <v>1747</v>
      </c>
      <c r="C39" s="164">
        <v>251</v>
      </c>
      <c r="D39" s="165">
        <v>917</v>
      </c>
    </row>
    <row r="40" spans="1:4" ht="25.5">
      <c r="A40" s="149"/>
      <c r="B40" s="156" t="s">
        <v>1748</v>
      </c>
      <c r="C40" s="166">
        <v>307</v>
      </c>
      <c r="D40" s="167">
        <v>553</v>
      </c>
    </row>
    <row r="41" spans="1:4" ht="25.5">
      <c r="A41" s="149"/>
      <c r="B41" s="156" t="s">
        <v>1750</v>
      </c>
      <c r="C41" s="166">
        <v>733</v>
      </c>
      <c r="D41" s="167">
        <v>1320</v>
      </c>
    </row>
    <row r="42" spans="1:4" ht="25.5">
      <c r="A42" s="149"/>
      <c r="B42" s="156" t="s">
        <v>1749</v>
      </c>
      <c r="C42" s="166">
        <v>491</v>
      </c>
      <c r="D42" s="167">
        <v>884</v>
      </c>
    </row>
    <row r="43" spans="1:4">
      <c r="A43" s="149"/>
      <c r="B43" s="156" t="s">
        <v>1238</v>
      </c>
      <c r="C43" s="166">
        <v>45</v>
      </c>
      <c r="D43" s="167">
        <v>90</v>
      </c>
    </row>
    <row r="44" spans="1:4" ht="38.25">
      <c r="A44" s="149"/>
      <c r="B44" s="156" t="s">
        <v>1253</v>
      </c>
      <c r="C44" s="166">
        <v>80</v>
      </c>
      <c r="D44" s="167">
        <v>120</v>
      </c>
    </row>
    <row r="45" spans="1:4">
      <c r="A45" s="149"/>
      <c r="B45" s="156" t="s">
        <v>1254</v>
      </c>
      <c r="C45" s="166">
        <v>589</v>
      </c>
      <c r="D45" s="167">
        <v>1900</v>
      </c>
    </row>
    <row r="46" spans="1:4">
      <c r="A46" s="149"/>
      <c r="B46" s="157" t="s">
        <v>1081</v>
      </c>
      <c r="C46" s="164">
        <v>568</v>
      </c>
      <c r="D46" s="165">
        <v>1520</v>
      </c>
    </row>
    <row r="47" spans="1:4" s="39" customFormat="1">
      <c r="A47" s="149"/>
      <c r="B47" s="157" t="s">
        <v>2535</v>
      </c>
      <c r="C47" s="164"/>
      <c r="D47" s="165">
        <v>60</v>
      </c>
    </row>
    <row r="48" spans="1:4">
      <c r="A48" s="149"/>
      <c r="B48" s="157" t="s">
        <v>2514</v>
      </c>
      <c r="C48" s="164">
        <v>52</v>
      </c>
      <c r="D48" s="165">
        <v>85</v>
      </c>
    </row>
    <row r="49" spans="1:5">
      <c r="A49" s="149"/>
      <c r="B49" s="157" t="s">
        <v>2513</v>
      </c>
      <c r="C49" s="164">
        <v>48</v>
      </c>
      <c r="D49" s="165">
        <v>194</v>
      </c>
    </row>
    <row r="50" spans="1:5">
      <c r="A50" s="149"/>
      <c r="B50" s="162" t="s">
        <v>1082</v>
      </c>
      <c r="C50" s="164">
        <v>118</v>
      </c>
      <c r="D50" s="165">
        <v>251</v>
      </c>
    </row>
    <row r="51" spans="1:5">
      <c r="A51" s="149"/>
      <c r="B51" s="157" t="s">
        <v>1083</v>
      </c>
      <c r="C51" s="164">
        <v>107</v>
      </c>
      <c r="D51" s="165">
        <v>168</v>
      </c>
    </row>
    <row r="52" spans="1:5">
      <c r="A52" s="149"/>
      <c r="B52" s="156" t="s">
        <v>1751</v>
      </c>
      <c r="C52" s="166">
        <v>1099</v>
      </c>
      <c r="D52" s="167">
        <v>2828</v>
      </c>
    </row>
    <row r="53" spans="1:5">
      <c r="A53" s="149"/>
      <c r="B53" s="156" t="s">
        <v>1214</v>
      </c>
      <c r="C53" s="166">
        <v>50</v>
      </c>
      <c r="D53" s="167">
        <v>170</v>
      </c>
    </row>
    <row r="54" spans="1:5">
      <c r="A54" s="149"/>
      <c r="B54" s="156" t="s">
        <v>1215</v>
      </c>
      <c r="C54" s="166">
        <v>40</v>
      </c>
      <c r="D54" s="167">
        <v>130</v>
      </c>
    </row>
    <row r="55" spans="1:5">
      <c r="A55" s="149"/>
      <c r="B55" s="159" t="s">
        <v>2451</v>
      </c>
      <c r="C55" s="166">
        <v>1473</v>
      </c>
      <c r="D55" s="167">
        <v>8163</v>
      </c>
      <c r="E55" s="31"/>
    </row>
    <row r="56" spans="1:5">
      <c r="A56" s="149"/>
      <c r="B56" s="159" t="s">
        <v>1084</v>
      </c>
      <c r="C56" s="166">
        <v>90</v>
      </c>
      <c r="D56" s="167">
        <v>250</v>
      </c>
    </row>
    <row r="57" spans="1:5" ht="25.5">
      <c r="A57" s="153">
        <v>1</v>
      </c>
      <c r="B57" s="157" t="s">
        <v>1085</v>
      </c>
      <c r="C57" s="164">
        <v>340</v>
      </c>
      <c r="D57" s="165">
        <v>1440</v>
      </c>
    </row>
    <row r="58" spans="1:5" ht="25.5">
      <c r="A58" s="155">
        <v>1</v>
      </c>
      <c r="B58" s="157" t="s">
        <v>2450</v>
      </c>
      <c r="C58" s="164">
        <v>820</v>
      </c>
      <c r="D58" s="164">
        <v>1864</v>
      </c>
    </row>
    <row r="59" spans="1:5">
      <c r="A59" s="155">
        <v>1</v>
      </c>
      <c r="B59" s="157" t="s">
        <v>1086</v>
      </c>
      <c r="C59" s="164">
        <v>50</v>
      </c>
      <c r="D59" s="165">
        <v>540</v>
      </c>
    </row>
    <row r="60" spans="1:5">
      <c r="A60" s="149"/>
      <c r="B60" s="159" t="s">
        <v>1087</v>
      </c>
      <c r="C60" s="166">
        <v>4400</v>
      </c>
      <c r="D60" s="167">
        <v>20700</v>
      </c>
    </row>
    <row r="61" spans="1:5">
      <c r="A61" s="149"/>
      <c r="B61" s="157" t="s">
        <v>1752</v>
      </c>
      <c r="C61" s="164">
        <v>457</v>
      </c>
      <c r="D61" s="165">
        <v>2171</v>
      </c>
    </row>
    <row r="62" spans="1:5" s="29" customFormat="1">
      <c r="A62" s="149"/>
      <c r="B62" s="157" t="s">
        <v>1753</v>
      </c>
      <c r="C62" s="164">
        <v>55</v>
      </c>
      <c r="D62" s="165">
        <v>83</v>
      </c>
    </row>
    <row r="63" spans="1:5">
      <c r="A63" s="149"/>
      <c r="B63" s="157" t="s">
        <v>2512</v>
      </c>
      <c r="C63" s="164">
        <v>11</v>
      </c>
      <c r="D63" s="165">
        <v>153</v>
      </c>
    </row>
    <row r="64" spans="1:5">
      <c r="A64" s="149"/>
      <c r="B64" s="154" t="s">
        <v>2549</v>
      </c>
      <c r="C64" s="164">
        <v>275</v>
      </c>
      <c r="D64" s="165">
        <v>825</v>
      </c>
    </row>
    <row r="65" spans="1:4">
      <c r="A65" s="149"/>
      <c r="B65" s="157" t="s">
        <v>2435</v>
      </c>
      <c r="C65" s="164">
        <v>170</v>
      </c>
      <c r="D65" s="165">
        <v>680</v>
      </c>
    </row>
    <row r="66" spans="1:4">
      <c r="A66" s="149"/>
      <c r="B66" s="157" t="s">
        <v>1088</v>
      </c>
      <c r="C66" s="164">
        <v>147</v>
      </c>
      <c r="D66" s="165">
        <v>253</v>
      </c>
    </row>
    <row r="67" spans="1:4">
      <c r="A67" s="149"/>
      <c r="B67" s="157" t="s">
        <v>1089</v>
      </c>
      <c r="C67" s="164">
        <v>784</v>
      </c>
      <c r="D67" s="165">
        <v>484</v>
      </c>
    </row>
    <row r="68" spans="1:4">
      <c r="A68" s="149"/>
      <c r="B68" s="157" t="s">
        <v>1754</v>
      </c>
      <c r="C68" s="164">
        <v>529</v>
      </c>
      <c r="D68" s="165">
        <v>1453</v>
      </c>
    </row>
    <row r="69" spans="1:4" ht="12.75" customHeight="1">
      <c r="A69" s="149"/>
      <c r="B69" s="157" t="s">
        <v>1755</v>
      </c>
      <c r="C69" s="164">
        <v>581</v>
      </c>
      <c r="D69" s="165">
        <v>1546</v>
      </c>
    </row>
    <row r="70" spans="1:4" ht="12.75" customHeight="1">
      <c r="A70" s="149"/>
      <c r="B70" s="157" t="s">
        <v>1756</v>
      </c>
      <c r="C70" s="164">
        <v>103</v>
      </c>
      <c r="D70" s="165">
        <v>206</v>
      </c>
    </row>
    <row r="71" spans="1:4" s="35" customFormat="1" ht="12.75" customHeight="1">
      <c r="A71" s="149"/>
      <c r="B71" s="157" t="s">
        <v>1757</v>
      </c>
      <c r="C71" s="164">
        <v>481</v>
      </c>
      <c r="D71" s="165">
        <v>1924</v>
      </c>
    </row>
    <row r="72" spans="1:4" s="35" customFormat="1" ht="12.75" customHeight="1">
      <c r="A72" s="149"/>
      <c r="B72" s="154" t="s">
        <v>2551</v>
      </c>
      <c r="C72" s="164">
        <v>103</v>
      </c>
      <c r="D72" s="165">
        <v>200</v>
      </c>
    </row>
    <row r="73" spans="1:4" ht="12.75" customHeight="1">
      <c r="A73" s="149"/>
      <c r="B73" s="157" t="s">
        <v>1758</v>
      </c>
      <c r="C73" s="164">
        <v>220</v>
      </c>
      <c r="D73" s="165">
        <v>1100</v>
      </c>
    </row>
    <row r="74" spans="1:4" ht="12.75" customHeight="1">
      <c r="A74" s="149"/>
      <c r="B74" s="156" t="s">
        <v>1759</v>
      </c>
      <c r="C74" s="166">
        <v>175</v>
      </c>
      <c r="D74" s="167">
        <v>350</v>
      </c>
    </row>
    <row r="75" spans="1:4" ht="12.75" customHeight="1">
      <c r="A75" s="149"/>
      <c r="B75" s="156" t="s">
        <v>1761</v>
      </c>
      <c r="C75" s="166">
        <v>50</v>
      </c>
      <c r="D75" s="167">
        <v>150</v>
      </c>
    </row>
    <row r="76" spans="1:4" ht="12.75" customHeight="1">
      <c r="A76" s="149"/>
      <c r="B76" s="156" t="s">
        <v>1760</v>
      </c>
      <c r="C76" s="166">
        <v>620</v>
      </c>
      <c r="D76" s="167">
        <v>1364</v>
      </c>
    </row>
    <row r="77" spans="1:4" ht="12.75" customHeight="1">
      <c r="A77" s="149"/>
      <c r="B77" s="156" t="s">
        <v>1762</v>
      </c>
      <c r="C77" s="166">
        <v>1880</v>
      </c>
      <c r="D77" s="167">
        <v>2820</v>
      </c>
    </row>
    <row r="78" spans="1:4" ht="12.75" customHeight="1">
      <c r="A78" s="155">
        <v>1</v>
      </c>
      <c r="B78" s="156" t="s">
        <v>1764</v>
      </c>
      <c r="C78" s="166">
        <v>380</v>
      </c>
      <c r="D78" s="167">
        <v>950</v>
      </c>
    </row>
    <row r="79" spans="1:4" ht="12.75" customHeight="1">
      <c r="A79" s="155">
        <v>1</v>
      </c>
      <c r="B79" s="156" t="s">
        <v>1763</v>
      </c>
      <c r="C79" s="166">
        <v>412</v>
      </c>
      <c r="D79" s="167">
        <v>824</v>
      </c>
    </row>
    <row r="80" spans="1:4" ht="12.75" customHeight="1">
      <c r="A80" s="155"/>
      <c r="B80" s="157" t="s">
        <v>1765</v>
      </c>
      <c r="C80" s="164">
        <v>126</v>
      </c>
      <c r="D80" s="165">
        <v>236</v>
      </c>
    </row>
    <row r="81" spans="1:4" ht="12.75" customHeight="1">
      <c r="A81" s="149"/>
      <c r="B81" s="157" t="s">
        <v>1766</v>
      </c>
      <c r="C81" s="164">
        <v>111</v>
      </c>
      <c r="D81" s="165">
        <v>287</v>
      </c>
    </row>
    <row r="82" spans="1:4" ht="25.5" customHeight="1">
      <c r="A82" s="149"/>
      <c r="B82" s="159" t="s">
        <v>2480</v>
      </c>
      <c r="C82" s="168">
        <v>60</v>
      </c>
      <c r="D82" s="169">
        <v>120</v>
      </c>
    </row>
    <row r="83" spans="1:4" ht="25.5" customHeight="1">
      <c r="A83" s="149"/>
      <c r="B83" s="159" t="s">
        <v>2481</v>
      </c>
      <c r="C83" s="168">
        <v>75</v>
      </c>
      <c r="D83" s="169">
        <v>112</v>
      </c>
    </row>
    <row r="84" spans="1:4" ht="12.75" customHeight="1">
      <c r="A84" s="149"/>
      <c r="B84" s="157" t="s">
        <v>1090</v>
      </c>
      <c r="C84" s="164">
        <v>97</v>
      </c>
      <c r="D84" s="165">
        <v>280</v>
      </c>
    </row>
    <row r="85" spans="1:4" ht="12.75" customHeight="1">
      <c r="A85" s="149"/>
      <c r="B85" s="157" t="s">
        <v>2528</v>
      </c>
      <c r="C85" s="164">
        <v>140</v>
      </c>
      <c r="D85" s="165">
        <v>390</v>
      </c>
    </row>
    <row r="86" spans="1:4" ht="12.75" customHeight="1">
      <c r="A86" s="155"/>
      <c r="B86" s="157" t="s">
        <v>1767</v>
      </c>
      <c r="C86" s="164">
        <v>290</v>
      </c>
      <c r="D86" s="165">
        <v>1739</v>
      </c>
    </row>
    <row r="87" spans="1:4" ht="12.75" customHeight="1">
      <c r="A87" s="155">
        <v>1</v>
      </c>
      <c r="B87" s="156" t="s">
        <v>1091</v>
      </c>
      <c r="C87" s="166">
        <v>1100</v>
      </c>
      <c r="D87" s="167">
        <v>2420</v>
      </c>
    </row>
    <row r="88" spans="1:4" ht="12.75" customHeight="1">
      <c r="A88" s="149"/>
      <c r="B88" s="156" t="s">
        <v>1092</v>
      </c>
      <c r="C88" s="166">
        <v>195</v>
      </c>
      <c r="D88" s="167">
        <v>488</v>
      </c>
    </row>
    <row r="89" spans="1:4" ht="12.75" customHeight="1">
      <c r="A89" s="149"/>
      <c r="B89" s="159" t="s">
        <v>1094</v>
      </c>
      <c r="C89" s="170">
        <v>300</v>
      </c>
      <c r="D89" s="171">
        <v>500</v>
      </c>
    </row>
    <row r="90" spans="1:4" ht="12.75" customHeight="1">
      <c r="A90" s="149"/>
      <c r="B90" s="159" t="s">
        <v>1093</v>
      </c>
      <c r="C90" s="166">
        <v>290</v>
      </c>
      <c r="D90" s="167">
        <v>440</v>
      </c>
    </row>
    <row r="91" spans="1:4" ht="25.5" customHeight="1">
      <c r="A91" s="149"/>
      <c r="B91" s="154" t="s">
        <v>2553</v>
      </c>
      <c r="C91" s="164">
        <v>54</v>
      </c>
      <c r="D91" s="165">
        <v>157</v>
      </c>
    </row>
    <row r="92" spans="1:4" s="35" customFormat="1" ht="12.75" customHeight="1">
      <c r="A92" s="149"/>
      <c r="B92" s="157" t="s">
        <v>1768</v>
      </c>
      <c r="C92" s="164">
        <v>104</v>
      </c>
      <c r="D92" s="165">
        <v>171</v>
      </c>
    </row>
    <row r="93" spans="1:4" ht="25.5" customHeight="1">
      <c r="A93" s="149"/>
      <c r="B93" s="157" t="s">
        <v>2483</v>
      </c>
      <c r="C93" s="164">
        <v>98</v>
      </c>
      <c r="D93" s="165">
        <v>119</v>
      </c>
    </row>
    <row r="94" spans="1:4" ht="25.5" customHeight="1">
      <c r="A94" s="149"/>
      <c r="B94" s="157" t="s">
        <v>1769</v>
      </c>
      <c r="C94" s="164">
        <v>300</v>
      </c>
      <c r="D94" s="165">
        <v>1500</v>
      </c>
    </row>
    <row r="95" spans="1:4" ht="25.5" customHeight="1">
      <c r="A95" s="149"/>
      <c r="B95" s="157" t="s">
        <v>1770</v>
      </c>
      <c r="C95" s="164">
        <v>270</v>
      </c>
      <c r="D95" s="165">
        <v>1620</v>
      </c>
    </row>
    <row r="96" spans="1:4">
      <c r="A96" s="149"/>
      <c r="B96" s="157" t="s">
        <v>1771</v>
      </c>
      <c r="C96" s="164">
        <v>316</v>
      </c>
      <c r="D96" s="165">
        <v>1365</v>
      </c>
    </row>
    <row r="97" spans="1:4">
      <c r="A97" s="155"/>
      <c r="B97" s="157" t="s">
        <v>1772</v>
      </c>
      <c r="C97" s="164">
        <v>20</v>
      </c>
      <c r="D97" s="165">
        <v>80</v>
      </c>
    </row>
    <row r="98" spans="1:4">
      <c r="A98" s="155"/>
      <c r="B98" s="157" t="s">
        <v>1773</v>
      </c>
      <c r="C98" s="164">
        <v>64</v>
      </c>
      <c r="D98" s="165">
        <v>192</v>
      </c>
    </row>
    <row r="99" spans="1:4" ht="25.5" customHeight="1">
      <c r="A99" s="155"/>
      <c r="B99" s="157" t="s">
        <v>1777</v>
      </c>
      <c r="C99" s="164">
        <v>825</v>
      </c>
      <c r="D99" s="165">
        <v>2012</v>
      </c>
    </row>
    <row r="100" spans="1:4">
      <c r="A100" s="155"/>
      <c r="B100" s="157" t="s">
        <v>1775</v>
      </c>
      <c r="C100" s="164">
        <v>75</v>
      </c>
      <c r="D100" s="165">
        <v>225</v>
      </c>
    </row>
    <row r="101" spans="1:4" ht="25.5" customHeight="1">
      <c r="A101" s="155"/>
      <c r="B101" s="157" t="s">
        <v>2516</v>
      </c>
      <c r="C101" s="164">
        <v>170</v>
      </c>
      <c r="D101" s="165">
        <v>350</v>
      </c>
    </row>
    <row r="102" spans="1:4" ht="12.75" customHeight="1">
      <c r="A102" s="155"/>
      <c r="B102" s="157" t="s">
        <v>1776</v>
      </c>
      <c r="C102" s="164">
        <v>10</v>
      </c>
      <c r="D102" s="165">
        <v>30</v>
      </c>
    </row>
    <row r="103" spans="1:4" ht="12.75" customHeight="1">
      <c r="A103" s="155"/>
      <c r="B103" s="156" t="s">
        <v>1774</v>
      </c>
      <c r="C103" s="166">
        <v>45</v>
      </c>
      <c r="D103" s="167">
        <v>180</v>
      </c>
    </row>
    <row r="104" spans="1:4" ht="12.75" customHeight="1">
      <c r="A104" s="149"/>
      <c r="B104" s="157" t="s">
        <v>1778</v>
      </c>
      <c r="C104" s="164">
        <v>260</v>
      </c>
      <c r="D104" s="165">
        <v>1040</v>
      </c>
    </row>
    <row r="105" spans="1:4" ht="12.75" customHeight="1">
      <c r="A105" s="149"/>
      <c r="B105" s="157" t="s">
        <v>2518</v>
      </c>
      <c r="C105" s="164">
        <v>64</v>
      </c>
      <c r="D105" s="165">
        <v>256</v>
      </c>
    </row>
    <row r="106" spans="1:4" ht="25.5" customHeight="1">
      <c r="A106" s="149"/>
      <c r="B106" s="157" t="s">
        <v>1779</v>
      </c>
      <c r="C106" s="164">
        <v>6005</v>
      </c>
      <c r="D106" s="165">
        <v>8407</v>
      </c>
    </row>
    <row r="107" spans="1:4" ht="12.75" customHeight="1">
      <c r="A107" s="149"/>
      <c r="B107" s="156" t="s">
        <v>1780</v>
      </c>
      <c r="C107" s="166">
        <v>678</v>
      </c>
      <c r="D107" s="167">
        <v>1405</v>
      </c>
    </row>
    <row r="108" spans="1:4" ht="12.75" customHeight="1">
      <c r="A108" s="149"/>
      <c r="B108" s="157" t="s">
        <v>1781</v>
      </c>
      <c r="C108" s="164">
        <v>111</v>
      </c>
      <c r="D108" s="165">
        <v>354</v>
      </c>
    </row>
    <row r="109" spans="1:4" ht="12.75" customHeight="1">
      <c r="A109" s="149"/>
      <c r="B109" s="157" t="s">
        <v>1243</v>
      </c>
      <c r="C109" s="164">
        <v>332</v>
      </c>
      <c r="D109" s="165">
        <v>790</v>
      </c>
    </row>
    <row r="110" spans="1:4" ht="12.75" customHeight="1">
      <c r="A110" s="149"/>
      <c r="B110" s="157" t="s">
        <v>1782</v>
      </c>
      <c r="C110" s="164">
        <v>332</v>
      </c>
      <c r="D110" s="165">
        <v>1407</v>
      </c>
    </row>
    <row r="111" spans="1:4" ht="12.75" customHeight="1">
      <c r="A111" s="149"/>
      <c r="B111" s="156" t="s">
        <v>2452</v>
      </c>
      <c r="C111" s="166">
        <v>240</v>
      </c>
      <c r="D111" s="167">
        <v>1200</v>
      </c>
    </row>
    <row r="112" spans="1:4" ht="12.75" customHeight="1">
      <c r="A112" s="149"/>
      <c r="B112" s="157" t="s">
        <v>1096</v>
      </c>
      <c r="C112" s="164">
        <v>35</v>
      </c>
      <c r="D112" s="165">
        <v>107</v>
      </c>
    </row>
    <row r="113" spans="1:4" ht="25.5" customHeight="1">
      <c r="A113" s="149"/>
      <c r="B113" s="157" t="s">
        <v>2517</v>
      </c>
      <c r="C113" s="164">
        <v>300</v>
      </c>
      <c r="D113" s="165">
        <v>600</v>
      </c>
    </row>
    <row r="114" spans="1:4" ht="12.75" customHeight="1">
      <c r="A114" s="149"/>
      <c r="B114" s="157" t="s">
        <v>1095</v>
      </c>
      <c r="C114" s="164">
        <v>80</v>
      </c>
      <c r="D114" s="165">
        <v>200</v>
      </c>
    </row>
    <row r="115" spans="1:4" ht="12.75" customHeight="1">
      <c r="A115" s="149"/>
      <c r="B115" s="157" t="s">
        <v>1783</v>
      </c>
      <c r="C115" s="164">
        <v>671</v>
      </c>
      <c r="D115" s="165">
        <v>3239</v>
      </c>
    </row>
    <row r="116" spans="1:4" ht="12.75" customHeight="1">
      <c r="A116" s="149"/>
      <c r="B116" s="157" t="s">
        <v>1784</v>
      </c>
      <c r="C116" s="164">
        <v>402</v>
      </c>
      <c r="D116" s="165">
        <v>266</v>
      </c>
    </row>
    <row r="117" spans="1:4" ht="12.75" customHeight="1">
      <c r="A117" s="149"/>
      <c r="B117" s="156" t="s">
        <v>824</v>
      </c>
      <c r="C117" s="166">
        <v>866</v>
      </c>
      <c r="D117" s="167">
        <v>1299</v>
      </c>
    </row>
    <row r="118" spans="1:4" ht="12.75" customHeight="1">
      <c r="A118" s="149"/>
      <c r="B118" s="157" t="s">
        <v>1785</v>
      </c>
      <c r="C118" s="164">
        <v>336</v>
      </c>
      <c r="D118" s="165">
        <v>2510</v>
      </c>
    </row>
    <row r="119" spans="1:4" s="29" customFormat="1" ht="25.5">
      <c r="A119" s="149"/>
      <c r="B119" s="157" t="s">
        <v>2432</v>
      </c>
      <c r="C119" s="164">
        <v>160</v>
      </c>
      <c r="D119" s="165">
        <v>480</v>
      </c>
    </row>
    <row r="120" spans="1:4" s="29" customFormat="1">
      <c r="A120" s="149"/>
      <c r="B120" s="157" t="s">
        <v>2433</v>
      </c>
      <c r="C120" s="164">
        <v>780</v>
      </c>
      <c r="D120" s="165">
        <v>2940</v>
      </c>
    </row>
    <row r="121" spans="1:4" ht="38.25">
      <c r="A121" s="149"/>
      <c r="B121" s="157" t="s">
        <v>2434</v>
      </c>
      <c r="C121" s="164">
        <v>60</v>
      </c>
      <c r="D121" s="165">
        <v>180</v>
      </c>
    </row>
    <row r="122" spans="1:4" ht="25.5">
      <c r="A122" s="155"/>
      <c r="B122" s="159" t="s">
        <v>1786</v>
      </c>
      <c r="C122" s="168">
        <v>510</v>
      </c>
      <c r="D122" s="169">
        <v>765</v>
      </c>
    </row>
    <row r="123" spans="1:4">
      <c r="A123" s="155">
        <v>1</v>
      </c>
      <c r="B123" s="159" t="s">
        <v>1789</v>
      </c>
      <c r="C123" s="168">
        <v>85</v>
      </c>
      <c r="D123" s="169">
        <v>340</v>
      </c>
    </row>
    <row r="124" spans="1:4" ht="25.5">
      <c r="A124" s="158">
        <v>1</v>
      </c>
      <c r="B124" s="48" t="s">
        <v>1097</v>
      </c>
      <c r="C124" s="172"/>
      <c r="D124" s="173">
        <v>360</v>
      </c>
    </row>
    <row r="125" spans="1:4">
      <c r="A125" s="155">
        <v>1</v>
      </c>
      <c r="B125" s="157" t="s">
        <v>1788</v>
      </c>
      <c r="C125" s="164">
        <v>310</v>
      </c>
      <c r="D125" s="165">
        <v>1250</v>
      </c>
    </row>
    <row r="126" spans="1:4">
      <c r="A126" s="155">
        <v>1</v>
      </c>
      <c r="B126" s="157" t="s">
        <v>1787</v>
      </c>
      <c r="C126" s="164">
        <v>70</v>
      </c>
      <c r="D126" s="165">
        <v>175</v>
      </c>
    </row>
    <row r="127" spans="1:4">
      <c r="A127" s="155">
        <v>1</v>
      </c>
      <c r="B127" s="159" t="s">
        <v>1791</v>
      </c>
      <c r="C127" s="168">
        <v>85</v>
      </c>
      <c r="D127" s="169">
        <v>340</v>
      </c>
    </row>
    <row r="128" spans="1:4">
      <c r="A128" s="155">
        <v>1</v>
      </c>
      <c r="B128" s="159" t="s">
        <v>1790</v>
      </c>
      <c r="C128" s="168">
        <v>510</v>
      </c>
      <c r="D128" s="169">
        <v>2040</v>
      </c>
    </row>
    <row r="129" spans="1:4" ht="25.5">
      <c r="A129" s="155">
        <v>1</v>
      </c>
      <c r="B129" s="159" t="s">
        <v>1098</v>
      </c>
      <c r="C129" s="168">
        <v>210</v>
      </c>
      <c r="D129" s="169">
        <v>440</v>
      </c>
    </row>
    <row r="130" spans="1:4">
      <c r="A130" s="149"/>
      <c r="B130" s="157" t="s">
        <v>1792</v>
      </c>
      <c r="C130" s="164">
        <v>491</v>
      </c>
      <c r="D130" s="165">
        <v>740</v>
      </c>
    </row>
    <row r="131" spans="1:4">
      <c r="A131" s="149"/>
      <c r="B131" s="157" t="s">
        <v>1793</v>
      </c>
      <c r="C131" s="164">
        <v>510</v>
      </c>
      <c r="D131" s="165">
        <v>1020</v>
      </c>
    </row>
    <row r="132" spans="1:4">
      <c r="A132" s="149"/>
      <c r="B132" s="157" t="s">
        <v>1794</v>
      </c>
      <c r="C132" s="164">
        <v>802</v>
      </c>
      <c r="D132" s="165">
        <v>2435</v>
      </c>
    </row>
    <row r="133" spans="1:4">
      <c r="A133" s="149"/>
      <c r="B133" s="157" t="s">
        <v>1795</v>
      </c>
      <c r="C133" s="164">
        <v>318</v>
      </c>
      <c r="D133" s="165">
        <v>1500</v>
      </c>
    </row>
    <row r="134" spans="1:4">
      <c r="A134" s="149"/>
      <c r="B134" s="157" t="s">
        <v>1796</v>
      </c>
      <c r="C134" s="164">
        <v>400</v>
      </c>
      <c r="D134" s="165">
        <v>1100</v>
      </c>
    </row>
    <row r="135" spans="1:4" ht="12.75" customHeight="1">
      <c r="A135" s="149"/>
      <c r="B135" s="157" t="s">
        <v>1797</v>
      </c>
      <c r="C135" s="164">
        <v>630</v>
      </c>
      <c r="D135" s="165">
        <v>1890</v>
      </c>
    </row>
    <row r="136" spans="1:4">
      <c r="A136" s="149"/>
      <c r="B136" s="157" t="s">
        <v>1798</v>
      </c>
      <c r="C136" s="164">
        <v>860</v>
      </c>
      <c r="D136" s="165">
        <v>1290</v>
      </c>
    </row>
    <row r="137" spans="1:4">
      <c r="A137" s="149"/>
      <c r="B137" s="162" t="s">
        <v>1099</v>
      </c>
      <c r="C137" s="174">
        <v>1010</v>
      </c>
      <c r="D137" s="175">
        <v>4040</v>
      </c>
    </row>
    <row r="138" spans="1:4">
      <c r="A138" s="149"/>
      <c r="B138" s="162" t="s">
        <v>1100</v>
      </c>
      <c r="C138" s="174">
        <v>535</v>
      </c>
      <c r="D138" s="175">
        <v>2140</v>
      </c>
    </row>
    <row r="139" spans="1:4">
      <c r="A139" s="149"/>
      <c r="B139" s="157" t="s">
        <v>1799</v>
      </c>
      <c r="C139" s="164">
        <v>146</v>
      </c>
      <c r="D139" s="165">
        <v>493</v>
      </c>
    </row>
    <row r="140" spans="1:4">
      <c r="A140" s="155"/>
      <c r="B140" s="157" t="s">
        <v>1800</v>
      </c>
      <c r="C140" s="164">
        <v>146</v>
      </c>
      <c r="D140" s="165">
        <v>530</v>
      </c>
    </row>
    <row r="141" spans="1:4" ht="25.5">
      <c r="A141" s="149"/>
      <c r="B141" s="159" t="s">
        <v>1102</v>
      </c>
      <c r="C141" s="166">
        <v>500</v>
      </c>
      <c r="D141" s="167">
        <v>750</v>
      </c>
    </row>
    <row r="142" spans="1:4" ht="25.5">
      <c r="A142" s="155">
        <v>1</v>
      </c>
      <c r="B142" s="156" t="s">
        <v>1101</v>
      </c>
      <c r="C142" s="166">
        <v>570</v>
      </c>
      <c r="D142" s="167">
        <v>1425</v>
      </c>
    </row>
    <row r="143" spans="1:4">
      <c r="A143" s="149"/>
      <c r="B143" s="157" t="s">
        <v>1801</v>
      </c>
      <c r="C143" s="164">
        <v>176</v>
      </c>
      <c r="D143" s="165">
        <v>230</v>
      </c>
    </row>
    <row r="144" spans="1:4" s="35" customFormat="1">
      <c r="A144" s="149"/>
      <c r="B144" s="157" t="s">
        <v>1802</v>
      </c>
      <c r="C144" s="164">
        <v>324</v>
      </c>
      <c r="D144" s="165">
        <v>1756</v>
      </c>
    </row>
    <row r="145" spans="1:4">
      <c r="A145" s="149"/>
      <c r="B145" s="157" t="s">
        <v>2487</v>
      </c>
      <c r="C145" s="164">
        <v>115</v>
      </c>
      <c r="D145" s="165">
        <v>173</v>
      </c>
    </row>
    <row r="146" spans="1:4">
      <c r="A146" s="149"/>
      <c r="B146" s="157" t="s">
        <v>1803</v>
      </c>
      <c r="C146" s="164">
        <v>520</v>
      </c>
      <c r="D146" s="165">
        <v>962</v>
      </c>
    </row>
    <row r="147" spans="1:4">
      <c r="A147" s="149"/>
      <c r="B147" s="157" t="s">
        <v>1061</v>
      </c>
      <c r="C147" s="164">
        <v>47</v>
      </c>
      <c r="D147" s="165">
        <v>972</v>
      </c>
    </row>
    <row r="148" spans="1:4">
      <c r="A148" s="149"/>
      <c r="B148" s="156" t="s">
        <v>1250</v>
      </c>
      <c r="C148" s="166">
        <v>1021</v>
      </c>
      <c r="D148" s="167">
        <v>950</v>
      </c>
    </row>
    <row r="149" spans="1:4">
      <c r="A149" s="149"/>
      <c r="B149" s="157" t="s">
        <v>1103</v>
      </c>
      <c r="C149" s="164">
        <v>384</v>
      </c>
      <c r="D149" s="165">
        <v>1307</v>
      </c>
    </row>
    <row r="150" spans="1:4">
      <c r="A150" s="149"/>
      <c r="B150" s="157" t="s">
        <v>1804</v>
      </c>
      <c r="C150" s="164">
        <v>197</v>
      </c>
      <c r="D150" s="165">
        <v>803</v>
      </c>
    </row>
    <row r="151" spans="1:4">
      <c r="A151" s="149"/>
      <c r="B151" s="157" t="s">
        <v>1805</v>
      </c>
      <c r="C151" s="164">
        <v>72</v>
      </c>
      <c r="D151" s="165">
        <v>31</v>
      </c>
    </row>
    <row r="152" spans="1:4">
      <c r="A152" s="149"/>
      <c r="B152" s="157" t="s">
        <v>1806</v>
      </c>
      <c r="C152" s="164">
        <v>181</v>
      </c>
      <c r="D152" s="165">
        <v>759</v>
      </c>
    </row>
    <row r="153" spans="1:4">
      <c r="A153" s="149"/>
      <c r="B153" s="157" t="s">
        <v>1807</v>
      </c>
      <c r="C153" s="164">
        <v>159</v>
      </c>
      <c r="D153" s="165">
        <v>327</v>
      </c>
    </row>
    <row r="154" spans="1:4" ht="25.5">
      <c r="A154" s="149"/>
      <c r="B154" s="157" t="s">
        <v>1808</v>
      </c>
      <c r="C154" s="164">
        <v>1540</v>
      </c>
      <c r="D154" s="165">
        <v>2500</v>
      </c>
    </row>
    <row r="155" spans="1:4" ht="25.5">
      <c r="A155" s="149"/>
      <c r="B155" s="162" t="s">
        <v>1104</v>
      </c>
      <c r="C155" s="164">
        <v>300</v>
      </c>
      <c r="D155" s="165">
        <v>1260</v>
      </c>
    </row>
    <row r="156" spans="1:4">
      <c r="A156" s="149"/>
      <c r="B156" s="157" t="s">
        <v>1809</v>
      </c>
      <c r="C156" s="164">
        <v>114</v>
      </c>
      <c r="D156" s="165">
        <v>372</v>
      </c>
    </row>
    <row r="157" spans="1:4">
      <c r="A157" s="149"/>
      <c r="B157" s="157" t="s">
        <v>1810</v>
      </c>
      <c r="C157" s="164">
        <v>289</v>
      </c>
      <c r="D157" s="165">
        <v>145</v>
      </c>
    </row>
    <row r="158" spans="1:4">
      <c r="A158" s="149"/>
      <c r="B158" s="157" t="s">
        <v>1811</v>
      </c>
      <c r="C158" s="164">
        <v>712</v>
      </c>
      <c r="D158" s="165">
        <v>3197</v>
      </c>
    </row>
    <row r="159" spans="1:4">
      <c r="A159" s="149"/>
      <c r="B159" s="157" t="s">
        <v>1812</v>
      </c>
      <c r="C159" s="164">
        <v>318</v>
      </c>
      <c r="D159" s="165">
        <v>1038</v>
      </c>
    </row>
    <row r="160" spans="1:4" ht="25.5">
      <c r="A160" s="149"/>
      <c r="B160" s="159" t="s">
        <v>1814</v>
      </c>
      <c r="C160" s="168">
        <v>60</v>
      </c>
      <c r="D160" s="169">
        <v>120</v>
      </c>
    </row>
    <row r="161" spans="1:4">
      <c r="A161" s="149"/>
      <c r="B161" s="157" t="s">
        <v>1813</v>
      </c>
      <c r="C161" s="164">
        <v>230</v>
      </c>
      <c r="D161" s="165">
        <v>460</v>
      </c>
    </row>
    <row r="162" spans="1:4">
      <c r="A162" s="149"/>
      <c r="B162" s="159" t="s">
        <v>1105</v>
      </c>
      <c r="C162" s="170">
        <v>400</v>
      </c>
      <c r="D162" s="171">
        <v>900</v>
      </c>
    </row>
    <row r="163" spans="1:4" ht="25.5">
      <c r="A163" s="149"/>
      <c r="B163" s="159" t="s">
        <v>1815</v>
      </c>
      <c r="C163" s="170">
        <v>977</v>
      </c>
      <c r="D163" s="171">
        <v>1699</v>
      </c>
    </row>
    <row r="164" spans="1:4">
      <c r="A164" s="149"/>
      <c r="B164" s="157" t="s">
        <v>1816</v>
      </c>
      <c r="C164" s="164">
        <v>596</v>
      </c>
      <c r="D164" s="165">
        <v>357</v>
      </c>
    </row>
    <row r="165" spans="1:4">
      <c r="A165" s="149"/>
      <c r="B165" s="157" t="s">
        <v>1817</v>
      </c>
      <c r="C165" s="164">
        <v>106</v>
      </c>
      <c r="D165" s="165">
        <v>242</v>
      </c>
    </row>
    <row r="166" spans="1:4">
      <c r="A166" s="149"/>
      <c r="B166" s="157" t="s">
        <v>1818</v>
      </c>
      <c r="C166" s="164">
        <v>147</v>
      </c>
      <c r="D166" s="165">
        <v>191</v>
      </c>
    </row>
    <row r="167" spans="1:4">
      <c r="A167" s="149"/>
      <c r="B167" s="157" t="s">
        <v>1819</v>
      </c>
      <c r="C167" s="164">
        <v>152</v>
      </c>
      <c r="D167" s="165">
        <v>908</v>
      </c>
    </row>
    <row r="168" spans="1:4">
      <c r="A168" s="149"/>
      <c r="B168" s="157" t="s">
        <v>1820</v>
      </c>
      <c r="C168" s="164">
        <v>260</v>
      </c>
      <c r="D168" s="165">
        <v>520</v>
      </c>
    </row>
    <row r="169" spans="1:4">
      <c r="A169" s="149"/>
      <c r="B169" s="157" t="s">
        <v>1821</v>
      </c>
      <c r="C169" s="164">
        <v>74</v>
      </c>
      <c r="D169" s="165">
        <v>19</v>
      </c>
    </row>
    <row r="170" spans="1:4">
      <c r="A170" s="149"/>
      <c r="B170" s="157" t="s">
        <v>1822</v>
      </c>
      <c r="C170" s="164">
        <v>322</v>
      </c>
      <c r="D170" s="165">
        <v>1000</v>
      </c>
    </row>
    <row r="171" spans="1:4">
      <c r="A171" s="149"/>
      <c r="B171" s="156" t="s">
        <v>1106</v>
      </c>
      <c r="C171" s="166">
        <v>100</v>
      </c>
      <c r="D171" s="167">
        <v>300</v>
      </c>
    </row>
    <row r="172" spans="1:4">
      <c r="A172" s="149"/>
      <c r="B172" s="157" t="s">
        <v>1823</v>
      </c>
      <c r="C172" s="164">
        <v>582</v>
      </c>
      <c r="D172" s="165">
        <v>2818</v>
      </c>
    </row>
    <row r="173" spans="1:4">
      <c r="A173" s="149"/>
      <c r="B173" s="162" t="s">
        <v>1107</v>
      </c>
      <c r="C173" s="164">
        <v>240</v>
      </c>
      <c r="D173" s="165">
        <v>600</v>
      </c>
    </row>
    <row r="174" spans="1:4">
      <c r="A174" s="149"/>
      <c r="B174" s="157" t="s">
        <v>1825</v>
      </c>
      <c r="C174" s="164">
        <v>165</v>
      </c>
      <c r="D174" s="165">
        <v>248</v>
      </c>
    </row>
    <row r="175" spans="1:4">
      <c r="A175" s="149"/>
      <c r="B175" s="157" t="s">
        <v>1824</v>
      </c>
      <c r="C175" s="164">
        <v>250</v>
      </c>
      <c r="D175" s="165">
        <v>625</v>
      </c>
    </row>
    <row r="176" spans="1:4" ht="25.5">
      <c r="A176" s="149"/>
      <c r="B176" s="162" t="s">
        <v>1108</v>
      </c>
      <c r="C176" s="164">
        <v>510</v>
      </c>
      <c r="D176" s="165">
        <v>620</v>
      </c>
    </row>
    <row r="177" spans="1:4">
      <c r="A177" s="155"/>
      <c r="B177" s="157" t="s">
        <v>1826</v>
      </c>
      <c r="C177" s="164">
        <v>348</v>
      </c>
      <c r="D177" s="165">
        <v>951</v>
      </c>
    </row>
    <row r="178" spans="1:4">
      <c r="A178" s="155">
        <v>1</v>
      </c>
      <c r="B178" s="156" t="s">
        <v>1827</v>
      </c>
      <c r="C178" s="166">
        <v>75</v>
      </c>
      <c r="D178" s="167">
        <v>190</v>
      </c>
    </row>
    <row r="179" spans="1:4" ht="25.5">
      <c r="A179" s="155">
        <v>1</v>
      </c>
      <c r="B179" s="156" t="s">
        <v>1829</v>
      </c>
      <c r="C179" s="166">
        <v>660</v>
      </c>
      <c r="D179" s="167">
        <v>1650</v>
      </c>
    </row>
    <row r="180" spans="1:4">
      <c r="A180" s="155">
        <v>1</v>
      </c>
      <c r="B180" s="156" t="s">
        <v>1828</v>
      </c>
      <c r="C180" s="166">
        <v>275</v>
      </c>
      <c r="D180" s="167">
        <v>690</v>
      </c>
    </row>
    <row r="181" spans="1:4">
      <c r="A181" s="149"/>
      <c r="B181" s="157" t="s">
        <v>1830</v>
      </c>
      <c r="C181" s="164">
        <v>164</v>
      </c>
      <c r="D181" s="165">
        <v>1039</v>
      </c>
    </row>
    <row r="182" spans="1:4">
      <c r="A182" s="149"/>
      <c r="B182" s="157" t="s">
        <v>1831</v>
      </c>
      <c r="C182" s="164">
        <v>1516</v>
      </c>
      <c r="D182" s="165">
        <v>7580</v>
      </c>
    </row>
    <row r="183" spans="1:4">
      <c r="A183" s="149"/>
      <c r="B183" s="157" t="s">
        <v>1832</v>
      </c>
      <c r="C183" s="164">
        <v>6</v>
      </c>
      <c r="D183" s="165">
        <v>20</v>
      </c>
    </row>
    <row r="184" spans="1:4">
      <c r="A184" s="149"/>
      <c r="B184" s="157" t="s">
        <v>1833</v>
      </c>
      <c r="C184" s="164">
        <v>103</v>
      </c>
      <c r="D184" s="165">
        <v>124</v>
      </c>
    </row>
    <row r="185" spans="1:4">
      <c r="A185" s="149"/>
      <c r="B185" s="157" t="s">
        <v>1834</v>
      </c>
      <c r="C185" s="164">
        <v>270</v>
      </c>
      <c r="D185" s="165">
        <v>270</v>
      </c>
    </row>
    <row r="186" spans="1:4">
      <c r="A186" s="149"/>
      <c r="B186" s="157" t="s">
        <v>1835</v>
      </c>
      <c r="C186" s="164">
        <v>230</v>
      </c>
      <c r="D186" s="165">
        <v>460</v>
      </c>
    </row>
    <row r="187" spans="1:4">
      <c r="A187" s="149"/>
      <c r="B187" s="157" t="s">
        <v>1836</v>
      </c>
      <c r="C187" s="164">
        <v>79</v>
      </c>
      <c r="D187" s="165">
        <v>30</v>
      </c>
    </row>
    <row r="188" spans="1:4">
      <c r="A188" s="149"/>
      <c r="B188" s="156" t="s">
        <v>2509</v>
      </c>
      <c r="C188" s="166">
        <v>70</v>
      </c>
      <c r="D188" s="167">
        <v>210</v>
      </c>
    </row>
    <row r="189" spans="1:4" s="35" customFormat="1">
      <c r="A189" s="149"/>
      <c r="B189" s="157" t="s">
        <v>1837</v>
      </c>
      <c r="C189" s="164">
        <v>154</v>
      </c>
      <c r="D189" s="165">
        <v>339</v>
      </c>
    </row>
    <row r="190" spans="1:4">
      <c r="A190" s="155"/>
      <c r="B190" s="157" t="s">
        <v>1838</v>
      </c>
      <c r="C190" s="164">
        <v>193</v>
      </c>
      <c r="D190" s="165">
        <v>1327</v>
      </c>
    </row>
    <row r="191" spans="1:4">
      <c r="A191" s="155">
        <v>1</v>
      </c>
      <c r="B191" s="156" t="s">
        <v>2482</v>
      </c>
      <c r="C191" s="166">
        <v>919</v>
      </c>
      <c r="D191" s="167">
        <v>3729</v>
      </c>
    </row>
    <row r="192" spans="1:4" ht="25.5">
      <c r="A192" s="155">
        <v>1</v>
      </c>
      <c r="B192" s="157" t="s">
        <v>1839</v>
      </c>
      <c r="C192" s="164">
        <v>580</v>
      </c>
      <c r="D192" s="165">
        <v>1450</v>
      </c>
    </row>
    <row r="193" spans="1:4" ht="25.5">
      <c r="A193" s="155">
        <v>1</v>
      </c>
      <c r="B193" s="156" t="s">
        <v>1840</v>
      </c>
      <c r="C193" s="166">
        <v>478</v>
      </c>
      <c r="D193" s="167">
        <v>1434</v>
      </c>
    </row>
    <row r="194" spans="1:4" ht="26.25">
      <c r="A194" s="160"/>
      <c r="B194" s="161" t="s">
        <v>1109</v>
      </c>
      <c r="C194" s="176"/>
      <c r="D194" s="177">
        <v>300</v>
      </c>
    </row>
    <row r="195" spans="1:4" ht="25.5">
      <c r="A195" s="153">
        <v>1</v>
      </c>
      <c r="B195" s="157" t="s">
        <v>1248</v>
      </c>
      <c r="C195" s="164">
        <v>300</v>
      </c>
      <c r="D195" s="165">
        <v>1200</v>
      </c>
    </row>
    <row r="196" spans="1:4" ht="25.5">
      <c r="A196" s="153">
        <v>1</v>
      </c>
      <c r="B196" s="159" t="s">
        <v>1249</v>
      </c>
      <c r="C196" s="168">
        <v>120</v>
      </c>
      <c r="D196" s="169">
        <v>600</v>
      </c>
    </row>
    <row r="197" spans="1:4">
      <c r="A197" s="149"/>
      <c r="B197" s="157" t="s">
        <v>1841</v>
      </c>
      <c r="C197" s="164">
        <v>243</v>
      </c>
      <c r="D197" s="165">
        <v>35</v>
      </c>
    </row>
    <row r="198" spans="1:4">
      <c r="A198" s="149"/>
      <c r="B198" s="157" t="s">
        <v>1842</v>
      </c>
      <c r="C198" s="164">
        <v>226</v>
      </c>
      <c r="D198" s="165">
        <v>673</v>
      </c>
    </row>
    <row r="199" spans="1:4">
      <c r="A199" s="155"/>
      <c r="B199" s="157" t="s">
        <v>1843</v>
      </c>
      <c r="C199" s="164">
        <v>301</v>
      </c>
      <c r="D199" s="165">
        <v>855</v>
      </c>
    </row>
    <row r="200" spans="1:4">
      <c r="A200" s="149"/>
      <c r="B200" s="156" t="s">
        <v>1844</v>
      </c>
      <c r="C200" s="166">
        <v>649</v>
      </c>
      <c r="D200" s="167">
        <v>2860</v>
      </c>
    </row>
    <row r="201" spans="1:4">
      <c r="A201" s="155">
        <v>1</v>
      </c>
      <c r="B201" s="156" t="s">
        <v>1845</v>
      </c>
      <c r="C201" s="166">
        <v>394</v>
      </c>
      <c r="D201" s="167">
        <v>1271</v>
      </c>
    </row>
    <row r="202" spans="1:4">
      <c r="A202" s="149"/>
      <c r="B202" s="157" t="s">
        <v>1846</v>
      </c>
      <c r="C202" s="164">
        <v>564</v>
      </c>
      <c r="D202" s="165">
        <v>2940</v>
      </c>
    </row>
    <row r="203" spans="1:4">
      <c r="A203" s="149"/>
      <c r="B203" s="157" t="s">
        <v>1847</v>
      </c>
      <c r="C203" s="164">
        <v>1168</v>
      </c>
      <c r="D203" s="165">
        <v>5430</v>
      </c>
    </row>
    <row r="204" spans="1:4">
      <c r="A204" s="149"/>
      <c r="B204" s="154" t="s">
        <v>2550</v>
      </c>
      <c r="C204" s="164">
        <v>127</v>
      </c>
      <c r="D204" s="165">
        <v>233</v>
      </c>
    </row>
    <row r="205" spans="1:4">
      <c r="A205" s="149"/>
      <c r="B205" s="157" t="s">
        <v>1848</v>
      </c>
      <c r="C205" s="164">
        <v>77</v>
      </c>
      <c r="D205" s="165">
        <v>174</v>
      </c>
    </row>
    <row r="206" spans="1:4">
      <c r="A206" s="149"/>
      <c r="B206" s="159" t="s">
        <v>1849</v>
      </c>
      <c r="C206" s="168">
        <v>150</v>
      </c>
      <c r="D206" s="169">
        <v>225</v>
      </c>
    </row>
    <row r="207" spans="1:4">
      <c r="A207" s="149"/>
      <c r="B207" s="157" t="s">
        <v>1850</v>
      </c>
      <c r="C207" s="164">
        <v>24</v>
      </c>
      <c r="D207" s="165">
        <v>423</v>
      </c>
    </row>
    <row r="208" spans="1:4">
      <c r="A208" s="149"/>
      <c r="B208" s="157" t="s">
        <v>1851</v>
      </c>
      <c r="C208" s="164">
        <v>331</v>
      </c>
      <c r="D208" s="165">
        <v>1049</v>
      </c>
    </row>
    <row r="209" spans="1:4">
      <c r="A209" s="149"/>
      <c r="B209" s="157" t="s">
        <v>1852</v>
      </c>
      <c r="C209" s="164">
        <v>565</v>
      </c>
      <c r="D209" s="165">
        <v>1718</v>
      </c>
    </row>
    <row r="210" spans="1:4">
      <c r="A210" s="149"/>
      <c r="B210" s="157" t="s">
        <v>1853</v>
      </c>
      <c r="C210" s="164">
        <v>131</v>
      </c>
      <c r="D210" s="165">
        <v>21</v>
      </c>
    </row>
    <row r="211" spans="1:4">
      <c r="A211" s="149"/>
      <c r="B211" s="157" t="s">
        <v>1854</v>
      </c>
      <c r="C211" s="164">
        <v>231</v>
      </c>
      <c r="D211" s="165">
        <v>1780</v>
      </c>
    </row>
    <row r="212" spans="1:4">
      <c r="A212" s="149"/>
      <c r="B212" s="157" t="s">
        <v>1855</v>
      </c>
      <c r="C212" s="164">
        <v>285</v>
      </c>
      <c r="D212" s="165">
        <v>1202</v>
      </c>
    </row>
    <row r="213" spans="1:4">
      <c r="A213" s="149"/>
      <c r="B213" s="162" t="s">
        <v>1237</v>
      </c>
      <c r="C213" s="174">
        <v>70</v>
      </c>
      <c r="D213" s="175">
        <v>280</v>
      </c>
    </row>
    <row r="214" spans="1:4">
      <c r="A214" s="149"/>
      <c r="B214" s="157" t="s">
        <v>1856</v>
      </c>
      <c r="C214" s="164">
        <v>338</v>
      </c>
      <c r="D214" s="165">
        <v>659</v>
      </c>
    </row>
    <row r="215" spans="1:4">
      <c r="A215" s="149"/>
      <c r="B215" s="157" t="s">
        <v>1857</v>
      </c>
      <c r="C215" s="164">
        <v>579</v>
      </c>
      <c r="D215" s="165">
        <v>2042</v>
      </c>
    </row>
    <row r="216" spans="1:4">
      <c r="A216" s="149"/>
      <c r="B216" s="157" t="s">
        <v>1858</v>
      </c>
      <c r="C216" s="164">
        <v>236</v>
      </c>
      <c r="D216" s="165">
        <v>1108</v>
      </c>
    </row>
    <row r="217" spans="1:4">
      <c r="A217" s="149"/>
      <c r="B217" s="156" t="s">
        <v>1859</v>
      </c>
      <c r="C217" s="166">
        <v>469</v>
      </c>
      <c r="D217" s="167">
        <v>2878</v>
      </c>
    </row>
    <row r="218" spans="1:4" s="30" customFormat="1">
      <c r="A218" s="149"/>
      <c r="B218" s="157" t="s">
        <v>1110</v>
      </c>
      <c r="C218" s="164">
        <v>512</v>
      </c>
      <c r="D218" s="165">
        <v>2560</v>
      </c>
    </row>
    <row r="219" spans="1:4" s="30" customFormat="1">
      <c r="A219" s="149"/>
      <c r="B219" s="156" t="s">
        <v>1860</v>
      </c>
      <c r="C219" s="166">
        <v>510</v>
      </c>
      <c r="D219" s="167">
        <v>765</v>
      </c>
    </row>
    <row r="220" spans="1:4" ht="25.5">
      <c r="A220" s="149"/>
      <c r="B220" s="156" t="s">
        <v>2436</v>
      </c>
      <c r="C220" s="166">
        <v>650</v>
      </c>
      <c r="D220" s="167">
        <v>3250</v>
      </c>
    </row>
    <row r="221" spans="1:4" ht="25.5">
      <c r="A221" s="149"/>
      <c r="B221" s="156" t="s">
        <v>2438</v>
      </c>
      <c r="C221" s="166">
        <v>640</v>
      </c>
      <c r="D221" s="167">
        <v>1570</v>
      </c>
    </row>
    <row r="222" spans="1:4">
      <c r="A222" s="149"/>
      <c r="B222" s="156" t="s">
        <v>1111</v>
      </c>
      <c r="C222" s="166">
        <v>1010</v>
      </c>
      <c r="D222" s="167">
        <v>1515</v>
      </c>
    </row>
    <row r="223" spans="1:4" ht="12.75" customHeight="1">
      <c r="A223" s="149"/>
      <c r="B223" s="156" t="s">
        <v>2437</v>
      </c>
      <c r="C223" s="166">
        <v>55</v>
      </c>
      <c r="D223" s="167">
        <v>165</v>
      </c>
    </row>
    <row r="224" spans="1:4">
      <c r="A224" s="149"/>
      <c r="B224" s="159" t="s">
        <v>1862</v>
      </c>
      <c r="C224" s="168">
        <v>285</v>
      </c>
      <c r="D224" s="169">
        <v>570</v>
      </c>
    </row>
    <row r="225" spans="1:4">
      <c r="A225" s="149"/>
      <c r="B225" s="159" t="s">
        <v>1863</v>
      </c>
      <c r="C225" s="168">
        <v>65</v>
      </c>
      <c r="D225" s="169">
        <v>130</v>
      </c>
    </row>
    <row r="226" spans="1:4">
      <c r="A226" s="149"/>
      <c r="B226" s="159" t="s">
        <v>1864</v>
      </c>
      <c r="C226" s="168">
        <v>70</v>
      </c>
      <c r="D226" s="169">
        <v>210</v>
      </c>
    </row>
    <row r="227" spans="1:4">
      <c r="A227" s="149"/>
      <c r="B227" s="157" t="s">
        <v>1861</v>
      </c>
      <c r="C227" s="164">
        <v>23</v>
      </c>
      <c r="D227" s="165">
        <v>115</v>
      </c>
    </row>
    <row r="228" spans="1:4">
      <c r="A228" s="149"/>
      <c r="B228" s="159" t="s">
        <v>1865</v>
      </c>
      <c r="C228" s="168">
        <v>505</v>
      </c>
      <c r="D228" s="169">
        <v>1165</v>
      </c>
    </row>
    <row r="229" spans="1:4">
      <c r="A229" s="149"/>
      <c r="B229" s="157" t="s">
        <v>1866</v>
      </c>
      <c r="C229" s="164">
        <v>17</v>
      </c>
      <c r="D229" s="165">
        <v>122</v>
      </c>
    </row>
    <row r="230" spans="1:4">
      <c r="A230" s="149"/>
      <c r="B230" s="157" t="s">
        <v>1867</v>
      </c>
      <c r="C230" s="164">
        <v>566</v>
      </c>
      <c r="D230" s="165">
        <v>1763</v>
      </c>
    </row>
    <row r="231" spans="1:4">
      <c r="A231" s="149"/>
      <c r="B231" s="159" t="s">
        <v>1868</v>
      </c>
      <c r="C231" s="168">
        <v>860</v>
      </c>
      <c r="D231" s="169">
        <v>1720</v>
      </c>
    </row>
    <row r="232" spans="1:4">
      <c r="A232" s="149"/>
      <c r="B232" s="157" t="s">
        <v>1869</v>
      </c>
      <c r="C232" s="164">
        <v>151</v>
      </c>
      <c r="D232" s="165">
        <v>1026</v>
      </c>
    </row>
    <row r="233" spans="1:4">
      <c r="A233" s="149"/>
      <c r="B233" s="157" t="s">
        <v>1870</v>
      </c>
      <c r="C233" s="164">
        <v>1060</v>
      </c>
      <c r="D233" s="165">
        <v>1590</v>
      </c>
    </row>
    <row r="234" spans="1:4">
      <c r="A234" s="149"/>
      <c r="B234" s="159" t="s">
        <v>1871</v>
      </c>
      <c r="C234" s="168">
        <v>300</v>
      </c>
      <c r="D234" s="169">
        <v>450</v>
      </c>
    </row>
    <row r="235" spans="1:4">
      <c r="A235" s="149"/>
      <c r="B235" s="156" t="s">
        <v>1872</v>
      </c>
      <c r="C235" s="166">
        <v>788</v>
      </c>
      <c r="D235" s="167">
        <v>4709</v>
      </c>
    </row>
    <row r="236" spans="1:4">
      <c r="A236" s="149"/>
      <c r="B236" s="157" t="s">
        <v>1874</v>
      </c>
      <c r="C236" s="164">
        <v>330</v>
      </c>
      <c r="D236" s="165">
        <v>700</v>
      </c>
    </row>
    <row r="237" spans="1:4">
      <c r="A237" s="149"/>
      <c r="B237" s="157" t="s">
        <v>1873</v>
      </c>
      <c r="C237" s="164">
        <v>315</v>
      </c>
      <c r="D237" s="165">
        <v>630</v>
      </c>
    </row>
    <row r="238" spans="1:4">
      <c r="A238" s="149"/>
      <c r="B238" s="157" t="s">
        <v>1875</v>
      </c>
      <c r="C238" s="164">
        <v>429</v>
      </c>
      <c r="D238" s="165">
        <v>1210</v>
      </c>
    </row>
    <row r="239" spans="1:4" ht="25.5">
      <c r="A239" s="149"/>
      <c r="B239" s="156" t="s">
        <v>2531</v>
      </c>
      <c r="C239" s="166">
        <v>1105</v>
      </c>
      <c r="D239" s="167">
        <v>3015</v>
      </c>
    </row>
    <row r="240" spans="1:4">
      <c r="A240" s="149"/>
      <c r="B240" s="156" t="s">
        <v>1112</v>
      </c>
      <c r="C240" s="166">
        <v>105</v>
      </c>
      <c r="D240" s="167">
        <v>158</v>
      </c>
    </row>
    <row r="241" spans="1:4">
      <c r="A241" s="149"/>
      <c r="B241" s="157" t="s">
        <v>1876</v>
      </c>
      <c r="C241" s="164">
        <v>113</v>
      </c>
      <c r="D241" s="165">
        <v>502</v>
      </c>
    </row>
    <row r="242" spans="1:4">
      <c r="A242" s="149"/>
      <c r="B242" s="154" t="s">
        <v>1233</v>
      </c>
      <c r="C242" s="178">
        <v>130</v>
      </c>
      <c r="D242" s="179">
        <v>130</v>
      </c>
    </row>
    <row r="243" spans="1:4">
      <c r="A243" s="149"/>
      <c r="B243" s="157" t="s">
        <v>1877</v>
      </c>
      <c r="C243" s="164">
        <v>166</v>
      </c>
      <c r="D243" s="165">
        <v>165</v>
      </c>
    </row>
    <row r="244" spans="1:4">
      <c r="A244" s="155"/>
      <c r="B244" s="157" t="s">
        <v>1878</v>
      </c>
      <c r="C244" s="164">
        <v>158</v>
      </c>
      <c r="D244" s="165">
        <v>747</v>
      </c>
    </row>
    <row r="245" spans="1:4">
      <c r="A245" s="155">
        <v>1</v>
      </c>
      <c r="B245" s="159" t="s">
        <v>1881</v>
      </c>
      <c r="C245" s="168">
        <v>70</v>
      </c>
      <c r="D245" s="169">
        <v>210</v>
      </c>
    </row>
    <row r="246" spans="1:4" ht="25.5">
      <c r="A246" s="155">
        <v>1</v>
      </c>
      <c r="B246" s="48" t="s">
        <v>1114</v>
      </c>
      <c r="C246" s="172"/>
      <c r="D246" s="173">
        <v>4000</v>
      </c>
    </row>
    <row r="247" spans="1:4">
      <c r="A247" s="183">
        <v>1</v>
      </c>
      <c r="B247" s="184" t="s">
        <v>1879</v>
      </c>
      <c r="C247" s="185">
        <v>200</v>
      </c>
      <c r="D247" s="186">
        <v>625</v>
      </c>
    </row>
    <row r="248" spans="1:4">
      <c r="A248" s="183">
        <v>1</v>
      </c>
      <c r="B248" s="184" t="s">
        <v>1880</v>
      </c>
      <c r="C248" s="185">
        <v>340</v>
      </c>
      <c r="D248" s="186">
        <v>1020</v>
      </c>
    </row>
    <row r="249" spans="1:4">
      <c r="A249" s="183">
        <v>1</v>
      </c>
      <c r="B249" s="184" t="s">
        <v>1113</v>
      </c>
      <c r="C249" s="185">
        <v>125</v>
      </c>
      <c r="D249" s="186">
        <v>500</v>
      </c>
    </row>
    <row r="250" spans="1:4" ht="25.5">
      <c r="A250" s="187">
        <v>1</v>
      </c>
      <c r="B250" s="188" t="s">
        <v>1251</v>
      </c>
      <c r="C250" s="189">
        <v>145</v>
      </c>
      <c r="D250" s="190">
        <v>435</v>
      </c>
    </row>
    <row r="251" spans="1:4" ht="14.25" customHeight="1">
      <c r="A251" s="183">
        <v>1</v>
      </c>
      <c r="B251" s="188" t="s">
        <v>1883</v>
      </c>
      <c r="C251" s="189">
        <v>55</v>
      </c>
      <c r="D251" s="190">
        <v>220</v>
      </c>
    </row>
    <row r="252" spans="1:4">
      <c r="A252" s="183">
        <v>1</v>
      </c>
      <c r="B252" s="188" t="s">
        <v>1882</v>
      </c>
      <c r="C252" s="189">
        <v>70</v>
      </c>
      <c r="D252" s="190">
        <v>210</v>
      </c>
    </row>
    <row r="253" spans="1:4">
      <c r="A253" s="191"/>
      <c r="B253" s="184" t="s">
        <v>1884</v>
      </c>
      <c r="C253" s="185">
        <v>215</v>
      </c>
      <c r="D253" s="186">
        <v>496</v>
      </c>
    </row>
    <row r="254" spans="1:4">
      <c r="A254" s="183"/>
      <c r="B254" s="184" t="s">
        <v>1885</v>
      </c>
      <c r="C254" s="185">
        <v>429</v>
      </c>
      <c r="D254" s="186">
        <v>618</v>
      </c>
    </row>
    <row r="255" spans="1:4" ht="25.5">
      <c r="A255" s="191"/>
      <c r="B255" s="188" t="s">
        <v>1887</v>
      </c>
      <c r="C255" s="189">
        <v>255</v>
      </c>
      <c r="D255" s="190">
        <v>1020</v>
      </c>
    </row>
    <row r="256" spans="1:4">
      <c r="A256" s="191"/>
      <c r="B256" s="192" t="s">
        <v>1116</v>
      </c>
      <c r="C256" s="193">
        <v>340</v>
      </c>
      <c r="D256" s="194">
        <v>730</v>
      </c>
    </row>
    <row r="257" spans="1:4">
      <c r="A257" s="191"/>
      <c r="B257" s="192" t="s">
        <v>1115</v>
      </c>
      <c r="C257" s="193">
        <v>850</v>
      </c>
      <c r="D257" s="194">
        <v>1785</v>
      </c>
    </row>
    <row r="258" spans="1:4">
      <c r="A258" s="191"/>
      <c r="B258" s="188" t="s">
        <v>1889</v>
      </c>
      <c r="C258" s="189">
        <v>2750</v>
      </c>
      <c r="D258" s="190">
        <v>5500</v>
      </c>
    </row>
    <row r="259" spans="1:4">
      <c r="A259" s="191"/>
      <c r="B259" s="188" t="s">
        <v>1888</v>
      </c>
      <c r="C259" s="189">
        <v>3010</v>
      </c>
      <c r="D259" s="190">
        <v>7525</v>
      </c>
    </row>
    <row r="260" spans="1:4" ht="12.75" customHeight="1">
      <c r="A260" s="183">
        <v>1</v>
      </c>
      <c r="B260" s="192" t="s">
        <v>1886</v>
      </c>
      <c r="C260" s="193">
        <v>1580</v>
      </c>
      <c r="D260" s="194">
        <v>4740</v>
      </c>
    </row>
    <row r="261" spans="1:4">
      <c r="A261" s="191"/>
      <c r="B261" s="184" t="s">
        <v>1890</v>
      </c>
      <c r="C261" s="185">
        <v>240</v>
      </c>
      <c r="D261" s="186">
        <v>384</v>
      </c>
    </row>
    <row r="262" spans="1:4">
      <c r="A262" s="191"/>
      <c r="B262" s="184" t="s">
        <v>2470</v>
      </c>
      <c r="C262" s="185">
        <v>78</v>
      </c>
      <c r="D262" s="186">
        <v>133</v>
      </c>
    </row>
    <row r="263" spans="1:4">
      <c r="A263" s="191"/>
      <c r="B263" s="184" t="s">
        <v>1891</v>
      </c>
      <c r="C263" s="185">
        <v>539</v>
      </c>
      <c r="D263" s="186">
        <v>1060</v>
      </c>
    </row>
    <row r="264" spans="1:4" ht="12.75" customHeight="1">
      <c r="A264" s="191"/>
      <c r="B264" s="192" t="s">
        <v>1892</v>
      </c>
      <c r="C264" s="193">
        <v>1710</v>
      </c>
      <c r="D264" s="194">
        <v>3800</v>
      </c>
    </row>
    <row r="265" spans="1:4">
      <c r="A265" s="191"/>
      <c r="B265" s="188" t="s">
        <v>1117</v>
      </c>
      <c r="C265" s="193">
        <v>650</v>
      </c>
      <c r="D265" s="194">
        <v>975</v>
      </c>
    </row>
    <row r="266" spans="1:4">
      <c r="A266" s="191"/>
      <c r="B266" s="184" t="s">
        <v>1893</v>
      </c>
      <c r="C266" s="185">
        <v>216</v>
      </c>
      <c r="D266" s="186">
        <v>1000</v>
      </c>
    </row>
    <row r="267" spans="1:4">
      <c r="A267" s="191"/>
      <c r="B267" s="184" t="s">
        <v>1894</v>
      </c>
      <c r="C267" s="185">
        <v>178</v>
      </c>
      <c r="D267" s="186">
        <v>748</v>
      </c>
    </row>
    <row r="268" spans="1:4">
      <c r="A268" s="191"/>
      <c r="B268" s="184" t="s">
        <v>1895</v>
      </c>
      <c r="C268" s="185">
        <v>100</v>
      </c>
      <c r="D268" s="186">
        <v>200</v>
      </c>
    </row>
    <row r="269" spans="1:4">
      <c r="A269" s="191"/>
      <c r="B269" s="184" t="s">
        <v>1896</v>
      </c>
      <c r="C269" s="185">
        <v>18</v>
      </c>
      <c r="D269" s="186">
        <v>801</v>
      </c>
    </row>
    <row r="270" spans="1:4">
      <c r="A270" s="195"/>
      <c r="B270" s="184" t="s">
        <v>1897</v>
      </c>
      <c r="C270" s="185">
        <v>236</v>
      </c>
      <c r="D270" s="186">
        <v>472</v>
      </c>
    </row>
    <row r="271" spans="1:4" ht="25.5">
      <c r="A271" s="191"/>
      <c r="B271" s="196" t="s">
        <v>1216</v>
      </c>
      <c r="C271" s="197">
        <v>3250</v>
      </c>
      <c r="D271" s="198">
        <v>27350</v>
      </c>
    </row>
    <row r="272" spans="1:4">
      <c r="A272" s="191"/>
      <c r="B272" s="184" t="s">
        <v>1898</v>
      </c>
      <c r="C272" s="185">
        <v>412</v>
      </c>
      <c r="D272" s="186">
        <v>857</v>
      </c>
    </row>
    <row r="273" spans="1:4">
      <c r="A273" s="191"/>
      <c r="B273" s="184" t="s">
        <v>1899</v>
      </c>
      <c r="C273" s="185">
        <v>125</v>
      </c>
      <c r="D273" s="186">
        <v>185</v>
      </c>
    </row>
    <row r="274" spans="1:4">
      <c r="A274" s="191"/>
      <c r="B274" s="184" t="s">
        <v>1900</v>
      </c>
      <c r="C274" s="185">
        <v>150</v>
      </c>
      <c r="D274" s="186">
        <v>300</v>
      </c>
    </row>
    <row r="275" spans="1:4">
      <c r="A275" s="191"/>
      <c r="B275" s="184" t="s">
        <v>1901</v>
      </c>
      <c r="C275" s="185">
        <v>115</v>
      </c>
      <c r="D275" s="186">
        <v>286</v>
      </c>
    </row>
    <row r="276" spans="1:4">
      <c r="A276" s="191"/>
      <c r="B276" s="184" t="s">
        <v>1902</v>
      </c>
      <c r="C276" s="185">
        <v>200</v>
      </c>
      <c r="D276" s="186">
        <v>410</v>
      </c>
    </row>
    <row r="277" spans="1:4">
      <c r="A277" s="191"/>
      <c r="B277" s="184" t="s">
        <v>1903</v>
      </c>
      <c r="C277" s="185">
        <v>642</v>
      </c>
      <c r="D277" s="186">
        <v>2568</v>
      </c>
    </row>
    <row r="278" spans="1:4">
      <c r="A278" s="191"/>
      <c r="B278" s="184" t="s">
        <v>1904</v>
      </c>
      <c r="C278" s="185">
        <v>171</v>
      </c>
      <c r="D278" s="186">
        <v>508</v>
      </c>
    </row>
    <row r="279" spans="1:4">
      <c r="A279" s="191"/>
      <c r="B279" s="184" t="s">
        <v>1906</v>
      </c>
      <c r="C279" s="185">
        <v>260</v>
      </c>
      <c r="D279" s="186">
        <v>416</v>
      </c>
    </row>
    <row r="280" spans="1:4">
      <c r="A280" s="191"/>
      <c r="B280" s="184" t="s">
        <v>1905</v>
      </c>
      <c r="C280" s="185">
        <v>320</v>
      </c>
      <c r="D280" s="186">
        <v>640</v>
      </c>
    </row>
    <row r="281" spans="1:4">
      <c r="A281" s="191"/>
      <c r="B281" s="184" t="s">
        <v>1907</v>
      </c>
      <c r="C281" s="185">
        <v>90</v>
      </c>
      <c r="D281" s="186">
        <v>270</v>
      </c>
    </row>
    <row r="282" spans="1:4">
      <c r="A282" s="191"/>
      <c r="B282" s="184" t="s">
        <v>1908</v>
      </c>
      <c r="C282" s="185">
        <v>163</v>
      </c>
      <c r="D282" s="186">
        <v>503</v>
      </c>
    </row>
    <row r="283" spans="1:4">
      <c r="A283" s="191"/>
      <c r="B283" s="188" t="s">
        <v>1910</v>
      </c>
      <c r="C283" s="189">
        <v>721</v>
      </c>
      <c r="D283" s="190">
        <v>1442</v>
      </c>
    </row>
    <row r="284" spans="1:4">
      <c r="A284" s="191"/>
      <c r="B284" s="188" t="s">
        <v>1911</v>
      </c>
      <c r="C284" s="189">
        <v>90</v>
      </c>
      <c r="D284" s="190">
        <v>135</v>
      </c>
    </row>
    <row r="285" spans="1:4">
      <c r="A285" s="191"/>
      <c r="B285" s="188" t="s">
        <v>1909</v>
      </c>
      <c r="C285" s="189">
        <v>156</v>
      </c>
      <c r="D285" s="190">
        <v>234</v>
      </c>
    </row>
    <row r="286" spans="1:4">
      <c r="A286" s="191"/>
      <c r="B286" s="184" t="s">
        <v>1912</v>
      </c>
      <c r="C286" s="185">
        <v>665</v>
      </c>
      <c r="D286" s="186">
        <v>2161</v>
      </c>
    </row>
    <row r="287" spans="1:4">
      <c r="A287" s="191"/>
      <c r="B287" s="184" t="s">
        <v>1913</v>
      </c>
      <c r="C287" s="185">
        <v>15</v>
      </c>
      <c r="D287" s="186">
        <v>157</v>
      </c>
    </row>
    <row r="288" spans="1:4">
      <c r="A288" s="191"/>
      <c r="B288" s="184" t="s">
        <v>1118</v>
      </c>
      <c r="C288" s="185">
        <v>80</v>
      </c>
      <c r="D288" s="186">
        <v>160</v>
      </c>
    </row>
    <row r="289" spans="1:4">
      <c r="A289" s="191"/>
      <c r="B289" s="184" t="s">
        <v>1119</v>
      </c>
      <c r="C289" s="185">
        <v>301</v>
      </c>
      <c r="D289" s="186">
        <v>1443</v>
      </c>
    </row>
    <row r="290" spans="1:4" ht="25.5">
      <c r="A290" s="199"/>
      <c r="B290" s="188" t="s">
        <v>1914</v>
      </c>
      <c r="C290" s="189">
        <v>96</v>
      </c>
      <c r="D290" s="190">
        <v>384</v>
      </c>
    </row>
    <row r="291" spans="1:4" ht="25.5">
      <c r="A291" s="191"/>
      <c r="B291" s="188" t="s">
        <v>1120</v>
      </c>
      <c r="C291" s="189">
        <v>255</v>
      </c>
      <c r="D291" s="190">
        <v>900</v>
      </c>
    </row>
    <row r="292" spans="1:4">
      <c r="A292" s="191"/>
      <c r="B292" s="184" t="s">
        <v>1915</v>
      </c>
      <c r="C292" s="185">
        <v>550</v>
      </c>
      <c r="D292" s="186">
        <v>1370</v>
      </c>
    </row>
    <row r="293" spans="1:4">
      <c r="A293" s="191"/>
      <c r="B293" s="184" t="s">
        <v>1916</v>
      </c>
      <c r="C293" s="185">
        <v>620</v>
      </c>
      <c r="D293" s="186">
        <v>1550</v>
      </c>
    </row>
    <row r="294" spans="1:4">
      <c r="A294" s="191"/>
      <c r="B294" s="184" t="s">
        <v>1917</v>
      </c>
      <c r="C294" s="185">
        <v>232</v>
      </c>
      <c r="D294" s="186">
        <v>1287</v>
      </c>
    </row>
    <row r="295" spans="1:4">
      <c r="A295" s="191"/>
      <c r="B295" s="192" t="s">
        <v>1918</v>
      </c>
      <c r="C295" s="193">
        <v>750</v>
      </c>
      <c r="D295" s="194">
        <v>1350</v>
      </c>
    </row>
    <row r="296" spans="1:4">
      <c r="A296" s="191"/>
      <c r="B296" s="192" t="s">
        <v>1919</v>
      </c>
      <c r="C296" s="193">
        <v>910</v>
      </c>
      <c r="D296" s="194">
        <v>1820</v>
      </c>
    </row>
    <row r="297" spans="1:4" ht="25.5">
      <c r="A297" s="191"/>
      <c r="B297" s="188" t="s">
        <v>1920</v>
      </c>
      <c r="C297" s="189">
        <v>490</v>
      </c>
      <c r="D297" s="190">
        <v>980</v>
      </c>
    </row>
    <row r="298" spans="1:4" ht="25.5" customHeight="1">
      <c r="A298" s="191"/>
      <c r="B298" s="188" t="s">
        <v>1921</v>
      </c>
      <c r="C298" s="189">
        <v>140</v>
      </c>
      <c r="D298" s="190">
        <v>280</v>
      </c>
    </row>
    <row r="299" spans="1:4" ht="12.75" customHeight="1">
      <c r="A299" s="191"/>
      <c r="B299" s="184" t="s">
        <v>2532</v>
      </c>
      <c r="C299" s="185">
        <v>308</v>
      </c>
      <c r="D299" s="186">
        <v>2310</v>
      </c>
    </row>
    <row r="300" spans="1:4" ht="12.75" customHeight="1">
      <c r="A300" s="191"/>
      <c r="B300" s="192" t="s">
        <v>1922</v>
      </c>
      <c r="C300" s="193">
        <v>480</v>
      </c>
      <c r="D300" s="194">
        <v>864</v>
      </c>
    </row>
    <row r="301" spans="1:4" ht="12.75" customHeight="1">
      <c r="A301" s="191"/>
      <c r="B301" s="192" t="s">
        <v>1121</v>
      </c>
      <c r="C301" s="193">
        <v>250</v>
      </c>
      <c r="D301" s="194">
        <v>1000</v>
      </c>
    </row>
    <row r="302" spans="1:4" ht="12.75" customHeight="1">
      <c r="A302" s="191"/>
      <c r="B302" s="192" t="s">
        <v>1122</v>
      </c>
      <c r="C302" s="193">
        <v>252</v>
      </c>
      <c r="D302" s="194">
        <v>451</v>
      </c>
    </row>
    <row r="303" spans="1:4" ht="12.75" customHeight="1">
      <c r="A303" s="191"/>
      <c r="B303" s="192" t="s">
        <v>1923</v>
      </c>
      <c r="C303" s="193">
        <v>531</v>
      </c>
      <c r="D303" s="194">
        <v>902</v>
      </c>
    </row>
    <row r="304" spans="1:4" ht="12.75" customHeight="1">
      <c r="A304" s="191"/>
      <c r="B304" s="192" t="s">
        <v>1924</v>
      </c>
      <c r="C304" s="193">
        <v>383</v>
      </c>
      <c r="D304" s="194">
        <v>586</v>
      </c>
    </row>
    <row r="305" spans="1:4" ht="12.75" customHeight="1">
      <c r="A305" s="191"/>
      <c r="B305" s="184" t="s">
        <v>1925</v>
      </c>
      <c r="C305" s="185">
        <v>1691</v>
      </c>
      <c r="D305" s="186">
        <v>119</v>
      </c>
    </row>
    <row r="306" spans="1:4" ht="12.75" customHeight="1">
      <c r="A306" s="200"/>
      <c r="B306" s="184" t="s">
        <v>1926</v>
      </c>
      <c r="C306" s="185">
        <v>159</v>
      </c>
      <c r="D306" s="186">
        <v>423</v>
      </c>
    </row>
    <row r="307" spans="1:4" ht="12.75" customHeight="1">
      <c r="A307" s="191"/>
      <c r="B307" s="192" t="s">
        <v>1927</v>
      </c>
      <c r="C307" s="193">
        <v>615</v>
      </c>
      <c r="D307" s="194">
        <v>3075</v>
      </c>
    </row>
    <row r="308" spans="1:4" ht="12.75" customHeight="1">
      <c r="A308" s="191"/>
      <c r="B308" s="131" t="s">
        <v>1123</v>
      </c>
      <c r="C308" s="201"/>
      <c r="D308" s="115">
        <v>210</v>
      </c>
    </row>
    <row r="309" spans="1:4" ht="12.75" customHeight="1">
      <c r="A309" s="191"/>
      <c r="B309" s="184" t="s">
        <v>1928</v>
      </c>
      <c r="C309" s="185">
        <v>517</v>
      </c>
      <c r="D309" s="186">
        <v>728</v>
      </c>
    </row>
    <row r="310" spans="1:4" ht="12.75" customHeight="1">
      <c r="A310" s="191"/>
      <c r="B310" s="184" t="s">
        <v>1929</v>
      </c>
      <c r="C310" s="185">
        <v>140</v>
      </c>
      <c r="D310" s="186">
        <v>182</v>
      </c>
    </row>
    <row r="311" spans="1:4" ht="12.75" customHeight="1">
      <c r="A311" s="191"/>
      <c r="B311" s="184" t="s">
        <v>1930</v>
      </c>
      <c r="C311" s="185">
        <v>67</v>
      </c>
      <c r="D311" s="186">
        <v>137</v>
      </c>
    </row>
    <row r="312" spans="1:4" ht="12.75" customHeight="1">
      <c r="A312" s="191"/>
      <c r="B312" s="184" t="s">
        <v>1931</v>
      </c>
      <c r="C312" s="185">
        <v>107</v>
      </c>
      <c r="D312" s="186">
        <v>204</v>
      </c>
    </row>
    <row r="313" spans="1:4" ht="12.75" customHeight="1">
      <c r="A313" s="191"/>
      <c r="B313" s="184" t="s">
        <v>1932</v>
      </c>
      <c r="C313" s="185">
        <v>174</v>
      </c>
      <c r="D313" s="186">
        <v>817</v>
      </c>
    </row>
    <row r="314" spans="1:4" ht="12.75" customHeight="1">
      <c r="A314" s="191"/>
      <c r="B314" s="184" t="s">
        <v>1933</v>
      </c>
      <c r="C314" s="185">
        <v>188</v>
      </c>
      <c r="D314" s="186">
        <v>569</v>
      </c>
    </row>
    <row r="315" spans="1:4" ht="12.75" customHeight="1">
      <c r="A315" s="191"/>
      <c r="B315" s="188" t="s">
        <v>1934</v>
      </c>
      <c r="C315" s="189">
        <v>560</v>
      </c>
      <c r="D315" s="190">
        <v>1120</v>
      </c>
    </row>
    <row r="316" spans="1:4" ht="12.75" customHeight="1">
      <c r="A316" s="191"/>
      <c r="B316" s="184" t="s">
        <v>1124</v>
      </c>
      <c r="C316" s="185">
        <v>727</v>
      </c>
      <c r="D316" s="186">
        <v>2867</v>
      </c>
    </row>
    <row r="317" spans="1:4" ht="12.75" customHeight="1">
      <c r="A317" s="191"/>
      <c r="B317" s="192" t="s">
        <v>1935</v>
      </c>
      <c r="C317" s="193">
        <v>483</v>
      </c>
      <c r="D317" s="194">
        <v>1978</v>
      </c>
    </row>
    <row r="318" spans="1:4" ht="12.75" customHeight="1">
      <c r="A318" s="191"/>
      <c r="B318" s="184" t="s">
        <v>1936</v>
      </c>
      <c r="C318" s="185">
        <v>145</v>
      </c>
      <c r="D318" s="186">
        <v>1235</v>
      </c>
    </row>
    <row r="319" spans="1:4" ht="12.75" customHeight="1">
      <c r="A319" s="191"/>
      <c r="B319" s="184" t="s">
        <v>1125</v>
      </c>
      <c r="C319" s="185">
        <v>77</v>
      </c>
      <c r="D319" s="186">
        <v>150</v>
      </c>
    </row>
    <row r="320" spans="1:4" ht="12.75" customHeight="1">
      <c r="A320" s="191"/>
      <c r="B320" s="192" t="s">
        <v>1126</v>
      </c>
      <c r="C320" s="193">
        <v>752</v>
      </c>
      <c r="D320" s="194">
        <v>6111</v>
      </c>
    </row>
    <row r="321" spans="1:4" ht="12.75" customHeight="1">
      <c r="A321" s="191"/>
      <c r="B321" s="188" t="s">
        <v>1937</v>
      </c>
      <c r="C321" s="189">
        <v>80</v>
      </c>
      <c r="D321" s="190">
        <v>96</v>
      </c>
    </row>
    <row r="322" spans="1:4" ht="12.75" customHeight="1">
      <c r="A322" s="183"/>
      <c r="B322" s="184" t="s">
        <v>1127</v>
      </c>
      <c r="C322" s="185">
        <v>381</v>
      </c>
      <c r="D322" s="186">
        <v>580</v>
      </c>
    </row>
    <row r="323" spans="1:4" ht="25.5" customHeight="1">
      <c r="A323" s="202">
        <v>1</v>
      </c>
      <c r="B323" s="192" t="s">
        <v>1128</v>
      </c>
      <c r="C323" s="193">
        <v>309</v>
      </c>
      <c r="D323" s="194">
        <v>1168</v>
      </c>
    </row>
    <row r="324" spans="1:4">
      <c r="A324" s="191"/>
      <c r="B324" s="184" t="s">
        <v>1938</v>
      </c>
      <c r="C324" s="185">
        <v>447</v>
      </c>
      <c r="D324" s="186">
        <v>401</v>
      </c>
    </row>
    <row r="325" spans="1:4">
      <c r="A325" s="191"/>
      <c r="B325" s="184" t="s">
        <v>1940</v>
      </c>
      <c r="C325" s="185">
        <v>100</v>
      </c>
      <c r="D325" s="186">
        <v>200</v>
      </c>
    </row>
    <row r="326" spans="1:4" ht="12.75" customHeight="1">
      <c r="A326" s="191"/>
      <c r="B326" s="184" t="s">
        <v>1939</v>
      </c>
      <c r="C326" s="185">
        <v>200</v>
      </c>
      <c r="D326" s="186">
        <v>400</v>
      </c>
    </row>
    <row r="327" spans="1:4" ht="12.75" customHeight="1">
      <c r="A327" s="191"/>
      <c r="B327" s="184" t="s">
        <v>1941</v>
      </c>
      <c r="C327" s="185">
        <v>18</v>
      </c>
      <c r="D327" s="186">
        <v>180</v>
      </c>
    </row>
    <row r="328" spans="1:4" ht="12.75" customHeight="1">
      <c r="A328" s="191"/>
      <c r="B328" s="184" t="s">
        <v>1942</v>
      </c>
      <c r="C328" s="185">
        <v>28</v>
      </c>
      <c r="D328" s="186">
        <v>22</v>
      </c>
    </row>
    <row r="329" spans="1:4" ht="12.75" customHeight="1">
      <c r="A329" s="191"/>
      <c r="B329" s="184" t="s">
        <v>1943</v>
      </c>
      <c r="C329" s="185">
        <v>14</v>
      </c>
      <c r="D329" s="186">
        <v>66</v>
      </c>
    </row>
    <row r="330" spans="1:4" ht="12.75" customHeight="1">
      <c r="A330" s="191"/>
      <c r="B330" s="188" t="s">
        <v>1944</v>
      </c>
      <c r="C330" s="189">
        <v>50</v>
      </c>
      <c r="D330" s="190">
        <v>75</v>
      </c>
    </row>
    <row r="331" spans="1:4" ht="12.75" customHeight="1">
      <c r="A331" s="191"/>
      <c r="B331" s="188" t="s">
        <v>1945</v>
      </c>
      <c r="C331" s="189">
        <v>85</v>
      </c>
      <c r="D331" s="190">
        <v>102</v>
      </c>
    </row>
    <row r="332" spans="1:4" s="34" customFormat="1" ht="12.75" customHeight="1">
      <c r="A332" s="191"/>
      <c r="B332" s="184" t="s">
        <v>2469</v>
      </c>
      <c r="C332" s="185">
        <v>243</v>
      </c>
      <c r="D332" s="186">
        <v>1007</v>
      </c>
    </row>
    <row r="333" spans="1:4" ht="12.75" customHeight="1">
      <c r="A333" s="191"/>
      <c r="B333" s="184" t="s">
        <v>1946</v>
      </c>
      <c r="C333" s="185">
        <v>121</v>
      </c>
      <c r="D333" s="186">
        <v>723</v>
      </c>
    </row>
    <row r="334" spans="1:4" ht="12.75" customHeight="1">
      <c r="A334" s="191"/>
      <c r="B334" s="184" t="s">
        <v>1947</v>
      </c>
      <c r="C334" s="185">
        <v>130</v>
      </c>
      <c r="D334" s="186">
        <v>390</v>
      </c>
    </row>
    <row r="335" spans="1:4" ht="12.75" customHeight="1">
      <c r="A335" s="191"/>
      <c r="B335" s="192" t="s">
        <v>1948</v>
      </c>
      <c r="C335" s="193">
        <v>770</v>
      </c>
      <c r="D335" s="194">
        <v>1540</v>
      </c>
    </row>
    <row r="336" spans="1:4" ht="12.75" customHeight="1">
      <c r="A336" s="191"/>
      <c r="B336" s="184" t="s">
        <v>1949</v>
      </c>
      <c r="C336" s="185">
        <v>208</v>
      </c>
      <c r="D336" s="186">
        <v>825</v>
      </c>
    </row>
    <row r="337" spans="1:4" ht="12.75" customHeight="1">
      <c r="A337" s="191"/>
      <c r="B337" s="203" t="s">
        <v>1129</v>
      </c>
      <c r="C337" s="204">
        <v>1100</v>
      </c>
      <c r="D337" s="205">
        <v>3740</v>
      </c>
    </row>
    <row r="338" spans="1:4" ht="12.75" customHeight="1">
      <c r="A338" s="191"/>
      <c r="B338" s="184" t="s">
        <v>1950</v>
      </c>
      <c r="C338" s="185">
        <v>397</v>
      </c>
      <c r="D338" s="186">
        <v>746</v>
      </c>
    </row>
    <row r="339" spans="1:4" ht="12.75" customHeight="1">
      <c r="A339" s="191"/>
      <c r="B339" s="184" t="s">
        <v>1951</v>
      </c>
      <c r="C339" s="185">
        <v>158</v>
      </c>
      <c r="D339" s="186">
        <v>807</v>
      </c>
    </row>
    <row r="340" spans="1:4" ht="12.75" customHeight="1">
      <c r="A340" s="191"/>
      <c r="B340" s="184" t="s">
        <v>1952</v>
      </c>
      <c r="C340" s="185">
        <v>95</v>
      </c>
      <c r="D340" s="186">
        <v>310</v>
      </c>
    </row>
    <row r="341" spans="1:4" ht="12.75" customHeight="1">
      <c r="A341" s="191"/>
      <c r="B341" s="184" t="s">
        <v>1953</v>
      </c>
      <c r="C341" s="185">
        <v>12</v>
      </c>
      <c r="D341" s="186">
        <v>295</v>
      </c>
    </row>
    <row r="342" spans="1:4" ht="12.75" customHeight="1">
      <c r="A342" s="191"/>
      <c r="B342" s="192" t="s">
        <v>1954</v>
      </c>
      <c r="C342" s="193">
        <v>100</v>
      </c>
      <c r="D342" s="194">
        <v>200</v>
      </c>
    </row>
    <row r="343" spans="1:4" ht="12.75" customHeight="1">
      <c r="A343" s="191"/>
      <c r="B343" s="184" t="s">
        <v>1955</v>
      </c>
      <c r="C343" s="185">
        <v>160</v>
      </c>
      <c r="D343" s="186">
        <v>240</v>
      </c>
    </row>
    <row r="344" spans="1:4" ht="12.75" customHeight="1">
      <c r="A344" s="191"/>
      <c r="B344" s="184" t="s">
        <v>1956</v>
      </c>
      <c r="C344" s="185">
        <v>256</v>
      </c>
      <c r="D344" s="186">
        <v>512</v>
      </c>
    </row>
    <row r="345" spans="1:4" ht="12.75" customHeight="1">
      <c r="A345" s="191"/>
      <c r="B345" s="184" t="s">
        <v>1957</v>
      </c>
      <c r="C345" s="185">
        <v>86</v>
      </c>
      <c r="D345" s="186">
        <v>152</v>
      </c>
    </row>
    <row r="346" spans="1:4" ht="12.75" customHeight="1">
      <c r="A346" s="191"/>
      <c r="B346" s="184" t="s">
        <v>1958</v>
      </c>
      <c r="C346" s="185">
        <v>512</v>
      </c>
      <c r="D346" s="186">
        <v>643</v>
      </c>
    </row>
    <row r="347" spans="1:4" ht="25.5">
      <c r="A347" s="191"/>
      <c r="B347" s="203" t="s">
        <v>2500</v>
      </c>
      <c r="C347" s="185"/>
      <c r="D347" s="186">
        <v>120</v>
      </c>
    </row>
    <row r="348" spans="1:4" ht="25.5">
      <c r="A348" s="191"/>
      <c r="B348" s="203" t="s">
        <v>2499</v>
      </c>
      <c r="C348" s="185"/>
      <c r="D348" s="186">
        <v>200</v>
      </c>
    </row>
    <row r="349" spans="1:4">
      <c r="A349" s="191"/>
      <c r="B349" s="184" t="s">
        <v>1959</v>
      </c>
      <c r="C349" s="185">
        <v>118</v>
      </c>
      <c r="D349" s="186">
        <v>361</v>
      </c>
    </row>
    <row r="350" spans="1:4">
      <c r="A350" s="191"/>
      <c r="B350" s="184" t="s">
        <v>1960</v>
      </c>
      <c r="C350" s="185">
        <v>29</v>
      </c>
      <c r="D350" s="186">
        <v>163</v>
      </c>
    </row>
    <row r="351" spans="1:4">
      <c r="A351" s="191"/>
      <c r="B351" s="184" t="s">
        <v>1961</v>
      </c>
      <c r="C351" s="185">
        <v>125</v>
      </c>
      <c r="D351" s="186">
        <v>320</v>
      </c>
    </row>
    <row r="352" spans="1:4">
      <c r="A352" s="191"/>
      <c r="B352" s="184" t="s">
        <v>1962</v>
      </c>
      <c r="C352" s="185">
        <v>120</v>
      </c>
      <c r="D352" s="186">
        <v>240</v>
      </c>
    </row>
    <row r="353" spans="1:4">
      <c r="A353" s="191"/>
      <c r="B353" s="184" t="s">
        <v>1963</v>
      </c>
      <c r="C353" s="185">
        <v>593</v>
      </c>
      <c r="D353" s="186">
        <v>624</v>
      </c>
    </row>
    <row r="354" spans="1:4" ht="25.5" customHeight="1">
      <c r="A354" s="191"/>
      <c r="B354" s="184" t="s">
        <v>2</v>
      </c>
      <c r="C354" s="185">
        <v>286</v>
      </c>
      <c r="D354" s="186">
        <v>711</v>
      </c>
    </row>
    <row r="355" spans="1:4">
      <c r="A355" s="191"/>
      <c r="B355" s="184" t="s">
        <v>1964</v>
      </c>
      <c r="C355" s="185">
        <v>236</v>
      </c>
      <c r="D355" s="186">
        <v>840</v>
      </c>
    </row>
    <row r="356" spans="1:4">
      <c r="A356" s="191"/>
      <c r="B356" s="184" t="s">
        <v>1965</v>
      </c>
      <c r="C356" s="185">
        <v>12</v>
      </c>
      <c r="D356" s="186">
        <v>188</v>
      </c>
    </row>
    <row r="357" spans="1:4" ht="25.5">
      <c r="A357" s="183"/>
      <c r="B357" s="184" t="s">
        <v>1968</v>
      </c>
      <c r="C357" s="185">
        <v>155</v>
      </c>
      <c r="D357" s="186">
        <v>465</v>
      </c>
    </row>
    <row r="358" spans="1:4">
      <c r="A358" s="191"/>
      <c r="B358" s="184" t="s">
        <v>1967</v>
      </c>
      <c r="C358" s="185">
        <v>445</v>
      </c>
      <c r="D358" s="186">
        <v>1246</v>
      </c>
    </row>
    <row r="359" spans="1:4" ht="25.5">
      <c r="A359" s="183">
        <v>1</v>
      </c>
      <c r="B359" s="188" t="s">
        <v>1966</v>
      </c>
      <c r="C359" s="189">
        <v>865</v>
      </c>
      <c r="D359" s="190">
        <v>2422</v>
      </c>
    </row>
    <row r="360" spans="1:4">
      <c r="A360" s="183">
        <v>1</v>
      </c>
      <c r="B360" s="184" t="s">
        <v>1969</v>
      </c>
      <c r="C360" s="185">
        <v>153</v>
      </c>
      <c r="D360" s="186">
        <v>765</v>
      </c>
    </row>
    <row r="361" spans="1:4">
      <c r="A361" s="191"/>
      <c r="B361" s="184" t="s">
        <v>1970</v>
      </c>
      <c r="C361" s="185">
        <v>583</v>
      </c>
      <c r="D361" s="186">
        <v>1514</v>
      </c>
    </row>
    <row r="362" spans="1:4">
      <c r="A362" s="191"/>
      <c r="B362" s="184" t="s">
        <v>1971</v>
      </c>
      <c r="C362" s="185">
        <v>409</v>
      </c>
      <c r="D362" s="186">
        <v>841</v>
      </c>
    </row>
    <row r="363" spans="1:4">
      <c r="A363" s="191"/>
      <c r="B363" s="184" t="s">
        <v>1972</v>
      </c>
      <c r="C363" s="185">
        <v>119</v>
      </c>
      <c r="D363" s="186">
        <v>87</v>
      </c>
    </row>
    <row r="364" spans="1:4" ht="41.25" customHeight="1">
      <c r="A364" s="191"/>
      <c r="B364" s="192" t="s">
        <v>1054</v>
      </c>
      <c r="C364" s="193">
        <v>1213</v>
      </c>
      <c r="D364" s="194">
        <v>6700</v>
      </c>
    </row>
    <row r="365" spans="1:4">
      <c r="A365" s="191"/>
      <c r="B365" s="184" t="s">
        <v>1130</v>
      </c>
      <c r="C365" s="185">
        <v>257</v>
      </c>
      <c r="D365" s="186">
        <v>774</v>
      </c>
    </row>
    <row r="366" spans="1:4">
      <c r="A366" s="191"/>
      <c r="B366" s="192" t="s">
        <v>1973</v>
      </c>
      <c r="C366" s="193">
        <v>320</v>
      </c>
      <c r="D366" s="194">
        <v>576</v>
      </c>
    </row>
    <row r="367" spans="1:4">
      <c r="A367" s="191"/>
      <c r="B367" s="192" t="s">
        <v>1974</v>
      </c>
      <c r="C367" s="193">
        <v>45</v>
      </c>
      <c r="D367" s="194">
        <v>113</v>
      </c>
    </row>
    <row r="368" spans="1:4">
      <c r="A368" s="191"/>
      <c r="B368" s="192" t="s">
        <v>1975</v>
      </c>
      <c r="C368" s="193">
        <v>570</v>
      </c>
      <c r="D368" s="194">
        <v>1710</v>
      </c>
    </row>
    <row r="369" spans="1:4">
      <c r="A369" s="191"/>
      <c r="B369" s="184" t="s">
        <v>1</v>
      </c>
      <c r="C369" s="185">
        <v>560</v>
      </c>
      <c r="D369" s="186">
        <v>1680</v>
      </c>
    </row>
    <row r="370" spans="1:4">
      <c r="A370" s="191"/>
      <c r="B370" s="184" t="s">
        <v>1976</v>
      </c>
      <c r="C370" s="185">
        <v>202</v>
      </c>
      <c r="D370" s="186">
        <v>850</v>
      </c>
    </row>
    <row r="371" spans="1:4">
      <c r="A371" s="191"/>
      <c r="B371" s="184" t="s">
        <v>1977</v>
      </c>
      <c r="C371" s="185">
        <v>140</v>
      </c>
      <c r="D371" s="186">
        <v>420</v>
      </c>
    </row>
    <row r="372" spans="1:4">
      <c r="A372" s="191"/>
      <c r="B372" s="184" t="s">
        <v>1978</v>
      </c>
      <c r="C372" s="185">
        <v>187</v>
      </c>
      <c r="D372" s="186">
        <v>162</v>
      </c>
    </row>
    <row r="373" spans="1:4">
      <c r="A373" s="191"/>
      <c r="B373" s="184" t="s">
        <v>1979</v>
      </c>
      <c r="C373" s="185">
        <v>208</v>
      </c>
      <c r="D373" s="186">
        <v>580</v>
      </c>
    </row>
    <row r="374" spans="1:4" ht="12.75" customHeight="1">
      <c r="A374" s="191"/>
      <c r="B374" s="192" t="s">
        <v>1980</v>
      </c>
      <c r="C374" s="193">
        <v>378</v>
      </c>
      <c r="D374" s="194">
        <v>756</v>
      </c>
    </row>
    <row r="375" spans="1:4">
      <c r="A375" s="191"/>
      <c r="B375" s="184" t="s">
        <v>1981</v>
      </c>
      <c r="C375" s="185">
        <v>299</v>
      </c>
      <c r="D375" s="186">
        <v>760</v>
      </c>
    </row>
    <row r="376" spans="1:4">
      <c r="A376" s="191"/>
      <c r="B376" s="188" t="s">
        <v>1982</v>
      </c>
      <c r="C376" s="189">
        <v>1020</v>
      </c>
      <c r="D376" s="190">
        <v>2040</v>
      </c>
    </row>
    <row r="377" spans="1:4" ht="25.5">
      <c r="A377" s="191"/>
      <c r="B377" s="188" t="s">
        <v>1131</v>
      </c>
      <c r="C377" s="189">
        <v>748</v>
      </c>
      <c r="D377" s="190">
        <v>1496</v>
      </c>
    </row>
    <row r="378" spans="1:4">
      <c r="A378" s="191"/>
      <c r="B378" s="184" t="s">
        <v>1983</v>
      </c>
      <c r="C378" s="185">
        <v>73</v>
      </c>
      <c r="D378" s="186">
        <v>180</v>
      </c>
    </row>
    <row r="379" spans="1:4">
      <c r="A379" s="191"/>
      <c r="B379" s="184" t="s">
        <v>1984</v>
      </c>
      <c r="C379" s="185">
        <v>1310</v>
      </c>
      <c r="D379" s="186">
        <v>2880</v>
      </c>
    </row>
    <row r="380" spans="1:4">
      <c r="A380" s="191"/>
      <c r="B380" s="184" t="s">
        <v>1985</v>
      </c>
      <c r="C380" s="185">
        <v>980</v>
      </c>
      <c r="D380" s="186">
        <v>1764</v>
      </c>
    </row>
    <row r="381" spans="1:4">
      <c r="A381" s="191"/>
      <c r="B381" s="184" t="s">
        <v>1986</v>
      </c>
      <c r="C381" s="185">
        <v>1720</v>
      </c>
      <c r="D381" s="186">
        <v>2752</v>
      </c>
    </row>
    <row r="382" spans="1:4" ht="15.75">
      <c r="A382" s="206"/>
      <c r="B382" s="188" t="s">
        <v>1987</v>
      </c>
      <c r="C382" s="189">
        <v>790</v>
      </c>
      <c r="D382" s="190">
        <v>1580</v>
      </c>
    </row>
    <row r="383" spans="1:4">
      <c r="A383" s="191"/>
      <c r="B383" s="131" t="s">
        <v>1132</v>
      </c>
      <c r="C383" s="201"/>
      <c r="D383" s="115">
        <v>254</v>
      </c>
    </row>
    <row r="384" spans="1:4">
      <c r="A384" s="191"/>
      <c r="B384" s="184" t="s">
        <v>1988</v>
      </c>
      <c r="C384" s="185">
        <v>80</v>
      </c>
      <c r="D384" s="186">
        <v>90</v>
      </c>
    </row>
    <row r="385" spans="1:4">
      <c r="A385" s="191"/>
      <c r="B385" s="184" t="s">
        <v>1989</v>
      </c>
      <c r="C385" s="185">
        <v>416</v>
      </c>
      <c r="D385" s="186">
        <v>162</v>
      </c>
    </row>
    <row r="386" spans="1:4">
      <c r="A386" s="191"/>
      <c r="B386" s="184" t="s">
        <v>1990</v>
      </c>
      <c r="C386" s="185">
        <v>874</v>
      </c>
      <c r="D386" s="186">
        <v>243</v>
      </c>
    </row>
    <row r="387" spans="1:4">
      <c r="A387" s="191"/>
      <c r="B387" s="192" t="s">
        <v>1991</v>
      </c>
      <c r="C387" s="193">
        <v>150</v>
      </c>
      <c r="D387" s="194">
        <v>450</v>
      </c>
    </row>
    <row r="388" spans="1:4">
      <c r="A388" s="191"/>
      <c r="B388" s="184" t="s">
        <v>1992</v>
      </c>
      <c r="C388" s="185">
        <v>114</v>
      </c>
      <c r="D388" s="186">
        <v>172</v>
      </c>
    </row>
    <row r="389" spans="1:4">
      <c r="A389" s="191"/>
      <c r="B389" s="207" t="s">
        <v>1217</v>
      </c>
      <c r="C389" s="185">
        <v>947</v>
      </c>
      <c r="D389" s="186">
        <v>3240</v>
      </c>
    </row>
    <row r="390" spans="1:4">
      <c r="A390" s="191"/>
      <c r="B390" s="184" t="s">
        <v>1993</v>
      </c>
      <c r="C390" s="185">
        <v>188</v>
      </c>
      <c r="D390" s="186">
        <v>200</v>
      </c>
    </row>
    <row r="391" spans="1:4" ht="12.75" customHeight="1">
      <c r="A391" s="191"/>
      <c r="B391" s="184" t="s">
        <v>1994</v>
      </c>
      <c r="C391" s="185">
        <v>641</v>
      </c>
      <c r="D391" s="186">
        <v>2176</v>
      </c>
    </row>
    <row r="392" spans="1:4">
      <c r="A392" s="191"/>
      <c r="B392" s="184" t="s">
        <v>1995</v>
      </c>
      <c r="C392" s="185">
        <v>158</v>
      </c>
      <c r="D392" s="186">
        <v>482</v>
      </c>
    </row>
    <row r="393" spans="1:4">
      <c r="A393" s="191"/>
      <c r="B393" s="184" t="s">
        <v>1133</v>
      </c>
      <c r="C393" s="185">
        <v>134</v>
      </c>
      <c r="D393" s="186">
        <v>676</v>
      </c>
    </row>
    <row r="394" spans="1:4">
      <c r="A394" s="191"/>
      <c r="B394" s="184" t="s">
        <v>1996</v>
      </c>
      <c r="C394" s="185">
        <v>1003</v>
      </c>
      <c r="D394" s="186">
        <v>4012</v>
      </c>
    </row>
    <row r="395" spans="1:4">
      <c r="A395" s="191"/>
      <c r="B395" s="184" t="s">
        <v>1997</v>
      </c>
      <c r="C395" s="185">
        <v>1010</v>
      </c>
      <c r="D395" s="186">
        <v>2020</v>
      </c>
    </row>
    <row r="396" spans="1:4">
      <c r="A396" s="191"/>
      <c r="B396" s="184" t="s">
        <v>1134</v>
      </c>
      <c r="C396" s="185">
        <v>779</v>
      </c>
      <c r="D396" s="186">
        <v>248</v>
      </c>
    </row>
    <row r="397" spans="1:4" ht="15.75">
      <c r="A397" s="206"/>
      <c r="B397" s="184" t="s">
        <v>1998</v>
      </c>
      <c r="C397" s="185">
        <v>363</v>
      </c>
      <c r="D397" s="186">
        <v>571</v>
      </c>
    </row>
    <row r="398" spans="1:4">
      <c r="A398" s="191"/>
      <c r="B398" s="184" t="s">
        <v>1999</v>
      </c>
      <c r="C398" s="185">
        <v>186</v>
      </c>
      <c r="D398" s="186">
        <v>250</v>
      </c>
    </row>
    <row r="399" spans="1:4" ht="25.5">
      <c r="A399" s="191"/>
      <c r="B399" s="184" t="s">
        <v>2000</v>
      </c>
      <c r="C399" s="185">
        <v>1140</v>
      </c>
      <c r="D399" s="186">
        <v>2280</v>
      </c>
    </row>
    <row r="400" spans="1:4" ht="25.5">
      <c r="A400" s="191"/>
      <c r="B400" s="184" t="s">
        <v>2001</v>
      </c>
      <c r="C400" s="185">
        <v>1170</v>
      </c>
      <c r="D400" s="186">
        <v>4095</v>
      </c>
    </row>
    <row r="401" spans="1:4">
      <c r="A401" s="191"/>
      <c r="B401" s="184" t="s">
        <v>1136</v>
      </c>
      <c r="C401" s="185">
        <v>195</v>
      </c>
      <c r="D401" s="186">
        <v>396</v>
      </c>
    </row>
    <row r="402" spans="1:4" ht="25.5">
      <c r="A402" s="183">
        <v>1</v>
      </c>
      <c r="B402" s="188" t="s">
        <v>2519</v>
      </c>
      <c r="C402" s="189">
        <v>270</v>
      </c>
      <c r="D402" s="190">
        <v>1080</v>
      </c>
    </row>
    <row r="403" spans="1:4" ht="25.5">
      <c r="A403" s="183"/>
      <c r="B403" s="184" t="s">
        <v>2002</v>
      </c>
      <c r="C403" s="185">
        <v>273</v>
      </c>
      <c r="D403" s="186">
        <v>3810</v>
      </c>
    </row>
    <row r="404" spans="1:4">
      <c r="A404" s="191"/>
      <c r="B404" s="184" t="s">
        <v>2003</v>
      </c>
      <c r="C404" s="185">
        <v>50</v>
      </c>
      <c r="D404" s="186">
        <v>150</v>
      </c>
    </row>
    <row r="405" spans="1:4">
      <c r="A405" s="191"/>
      <c r="B405" s="184" t="s">
        <v>2004</v>
      </c>
      <c r="C405" s="185">
        <v>106</v>
      </c>
      <c r="D405" s="186">
        <v>378</v>
      </c>
    </row>
    <row r="406" spans="1:4" ht="25.5">
      <c r="A406" s="183">
        <v>1</v>
      </c>
      <c r="B406" s="184" t="s">
        <v>1210</v>
      </c>
      <c r="C406" s="185">
        <v>90</v>
      </c>
      <c r="D406" s="186">
        <v>300</v>
      </c>
    </row>
    <row r="407" spans="1:4">
      <c r="A407" s="183"/>
      <c r="B407" s="131" t="s">
        <v>1135</v>
      </c>
      <c r="C407" s="201"/>
      <c r="D407" s="115">
        <v>306</v>
      </c>
    </row>
    <row r="408" spans="1:4" ht="25.5">
      <c r="A408" s="191"/>
      <c r="B408" s="184" t="s">
        <v>2520</v>
      </c>
      <c r="C408" s="185">
        <v>79</v>
      </c>
      <c r="D408" s="186">
        <v>303</v>
      </c>
    </row>
    <row r="409" spans="1:4">
      <c r="A409" s="191"/>
      <c r="B409" s="184" t="s">
        <v>2005</v>
      </c>
      <c r="C409" s="185">
        <v>209</v>
      </c>
      <c r="D409" s="186">
        <v>627</v>
      </c>
    </row>
    <row r="410" spans="1:4">
      <c r="A410" s="191"/>
      <c r="B410" s="184" t="s">
        <v>2006</v>
      </c>
      <c r="C410" s="185">
        <v>153</v>
      </c>
      <c r="D410" s="186">
        <v>765</v>
      </c>
    </row>
    <row r="411" spans="1:4">
      <c r="A411" s="191"/>
      <c r="B411" s="184" t="s">
        <v>2007</v>
      </c>
      <c r="C411" s="185">
        <v>344</v>
      </c>
      <c r="D411" s="186">
        <v>773</v>
      </c>
    </row>
    <row r="412" spans="1:4">
      <c r="A412" s="191"/>
      <c r="B412" s="203" t="s">
        <v>1137</v>
      </c>
      <c r="C412" s="185"/>
      <c r="D412" s="186">
        <v>450</v>
      </c>
    </row>
    <row r="413" spans="1:4">
      <c r="A413" s="191"/>
      <c r="B413" s="184" t="s">
        <v>2008</v>
      </c>
      <c r="C413" s="185">
        <v>1203</v>
      </c>
      <c r="D413" s="186">
        <v>1805</v>
      </c>
    </row>
    <row r="414" spans="1:4">
      <c r="A414" s="191"/>
      <c r="B414" s="184" t="s">
        <v>2009</v>
      </c>
      <c r="C414" s="185">
        <v>497</v>
      </c>
      <c r="D414" s="186">
        <v>893</v>
      </c>
    </row>
    <row r="415" spans="1:4" ht="25.5">
      <c r="A415" s="191"/>
      <c r="B415" s="192" t="s">
        <v>2453</v>
      </c>
      <c r="C415" s="193">
        <v>700</v>
      </c>
      <c r="D415" s="194">
        <v>2033</v>
      </c>
    </row>
    <row r="416" spans="1:4" s="32" customFormat="1">
      <c r="A416" s="191"/>
      <c r="B416" s="192" t="s">
        <v>2533</v>
      </c>
      <c r="C416" s="193">
        <v>190</v>
      </c>
      <c r="D416" s="194">
        <v>760</v>
      </c>
    </row>
    <row r="417" spans="1:5">
      <c r="A417" s="191"/>
      <c r="B417" s="184" t="s">
        <v>2010</v>
      </c>
      <c r="C417" s="185">
        <v>294</v>
      </c>
      <c r="D417" s="186">
        <v>402</v>
      </c>
    </row>
    <row r="418" spans="1:5">
      <c r="A418" s="191"/>
      <c r="B418" s="188" t="s">
        <v>2011</v>
      </c>
      <c r="C418" s="189">
        <v>50</v>
      </c>
      <c r="D418" s="190">
        <v>125</v>
      </c>
    </row>
    <row r="419" spans="1:5" ht="25.5">
      <c r="A419" s="199"/>
      <c r="B419" s="192" t="s">
        <v>2554</v>
      </c>
      <c r="C419" s="193">
        <v>610</v>
      </c>
      <c r="D419" s="194">
        <v>876</v>
      </c>
    </row>
    <row r="420" spans="1:5" ht="25.5">
      <c r="A420" s="191"/>
      <c r="B420" s="192" t="s">
        <v>2012</v>
      </c>
      <c r="C420" s="193">
        <v>515</v>
      </c>
      <c r="D420" s="194">
        <v>772</v>
      </c>
    </row>
    <row r="421" spans="1:5">
      <c r="A421" s="191"/>
      <c r="B421" s="184" t="s">
        <v>2013</v>
      </c>
      <c r="C421" s="185">
        <v>392</v>
      </c>
      <c r="D421" s="186">
        <v>542</v>
      </c>
    </row>
    <row r="422" spans="1:5">
      <c r="A422" s="191"/>
      <c r="B422" s="203" t="s">
        <v>1138</v>
      </c>
      <c r="C422" s="185">
        <v>100</v>
      </c>
      <c r="D422" s="186">
        <v>120</v>
      </c>
    </row>
    <row r="423" spans="1:5">
      <c r="A423" s="191"/>
      <c r="B423" s="184" t="s">
        <v>2014</v>
      </c>
      <c r="C423" s="185">
        <v>270</v>
      </c>
      <c r="D423" s="186">
        <v>405</v>
      </c>
    </row>
    <row r="424" spans="1:5" s="40" customFormat="1">
      <c r="A424" s="191"/>
      <c r="B424" s="192" t="s">
        <v>2537</v>
      </c>
      <c r="C424" s="193">
        <v>290</v>
      </c>
      <c r="D424" s="194">
        <v>580</v>
      </c>
    </row>
    <row r="425" spans="1:5" ht="25.5">
      <c r="A425" s="191"/>
      <c r="B425" s="192" t="s">
        <v>2536</v>
      </c>
      <c r="C425" s="193"/>
      <c r="D425" s="194">
        <v>600</v>
      </c>
    </row>
    <row r="426" spans="1:5">
      <c r="A426" s="191"/>
      <c r="B426" s="192" t="s">
        <v>2538</v>
      </c>
      <c r="C426" s="193">
        <v>955</v>
      </c>
      <c r="D426" s="194">
        <v>1910</v>
      </c>
    </row>
    <row r="427" spans="1:5" s="34" customFormat="1">
      <c r="A427" s="191"/>
      <c r="B427" s="184" t="s">
        <v>2471</v>
      </c>
      <c r="C427" s="185">
        <v>339</v>
      </c>
      <c r="D427" s="186">
        <v>1551</v>
      </c>
    </row>
    <row r="428" spans="1:5" ht="25.5">
      <c r="A428" s="191"/>
      <c r="B428" s="192" t="s">
        <v>3</v>
      </c>
      <c r="C428" s="193">
        <v>2200</v>
      </c>
      <c r="D428" s="194">
        <v>6600</v>
      </c>
    </row>
    <row r="429" spans="1:5">
      <c r="A429" s="191"/>
      <c r="B429" s="192" t="s">
        <v>2015</v>
      </c>
      <c r="C429" s="193">
        <v>550</v>
      </c>
      <c r="D429" s="194">
        <v>660</v>
      </c>
    </row>
    <row r="430" spans="1:5">
      <c r="A430" s="191"/>
      <c r="B430" s="192" t="s">
        <v>1141</v>
      </c>
      <c r="C430" s="193">
        <v>100</v>
      </c>
      <c r="D430" s="194">
        <v>150</v>
      </c>
    </row>
    <row r="431" spans="1:5">
      <c r="A431" s="191"/>
      <c r="B431" s="192" t="s">
        <v>1139</v>
      </c>
      <c r="C431" s="193">
        <v>1920</v>
      </c>
      <c r="D431" s="194">
        <v>6720</v>
      </c>
    </row>
    <row r="432" spans="1:5">
      <c r="A432" s="191"/>
      <c r="B432" s="188" t="s">
        <v>1140</v>
      </c>
      <c r="C432" s="193">
        <v>650</v>
      </c>
      <c r="D432" s="194">
        <v>2000</v>
      </c>
      <c r="E432" s="2"/>
    </row>
    <row r="433" spans="1:4">
      <c r="A433" s="208"/>
      <c r="B433" s="184" t="s">
        <v>2016</v>
      </c>
      <c r="C433" s="185">
        <v>189</v>
      </c>
      <c r="D433" s="186">
        <v>218</v>
      </c>
    </row>
    <row r="434" spans="1:4" ht="15.75">
      <c r="A434" s="209"/>
      <c r="B434" s="131" t="s">
        <v>2454</v>
      </c>
      <c r="C434" s="201"/>
      <c r="D434" s="146">
        <v>312</v>
      </c>
    </row>
    <row r="435" spans="1:4" ht="25.5">
      <c r="A435" s="191"/>
      <c r="B435" s="192" t="s">
        <v>1142</v>
      </c>
      <c r="C435" s="193">
        <v>369</v>
      </c>
      <c r="D435" s="194">
        <v>483</v>
      </c>
    </row>
    <row r="436" spans="1:4">
      <c r="A436" s="191"/>
      <c r="B436" s="192" t="s">
        <v>1247</v>
      </c>
      <c r="C436" s="193">
        <v>480</v>
      </c>
      <c r="D436" s="194">
        <v>624</v>
      </c>
    </row>
    <row r="437" spans="1:4">
      <c r="A437" s="191"/>
      <c r="B437" s="192" t="s">
        <v>1246</v>
      </c>
      <c r="C437" s="193">
        <v>135</v>
      </c>
      <c r="D437" s="194">
        <v>180</v>
      </c>
    </row>
    <row r="438" spans="1:4">
      <c r="A438" s="191"/>
      <c r="B438" s="192" t="s">
        <v>1245</v>
      </c>
      <c r="C438" s="193">
        <v>35</v>
      </c>
      <c r="D438" s="194">
        <v>88</v>
      </c>
    </row>
    <row r="439" spans="1:4">
      <c r="A439" s="191"/>
      <c r="B439" s="184" t="s">
        <v>2017</v>
      </c>
      <c r="C439" s="185">
        <v>232</v>
      </c>
      <c r="D439" s="186">
        <v>623</v>
      </c>
    </row>
    <row r="440" spans="1:4" ht="12.75" customHeight="1">
      <c r="A440" s="191"/>
      <c r="B440" s="184" t="s">
        <v>2018</v>
      </c>
      <c r="C440" s="185">
        <v>556</v>
      </c>
      <c r="D440" s="186">
        <v>1104</v>
      </c>
    </row>
    <row r="441" spans="1:4">
      <c r="A441" s="191"/>
      <c r="B441" s="184" t="s">
        <v>2019</v>
      </c>
      <c r="C441" s="185">
        <v>126</v>
      </c>
      <c r="D441" s="186">
        <v>79</v>
      </c>
    </row>
    <row r="442" spans="1:4">
      <c r="A442" s="191"/>
      <c r="B442" s="184" t="s">
        <v>2020</v>
      </c>
      <c r="C442" s="185">
        <v>338</v>
      </c>
      <c r="D442" s="186">
        <v>799</v>
      </c>
    </row>
    <row r="443" spans="1:4">
      <c r="A443" s="191"/>
      <c r="B443" s="184" t="s">
        <v>2021</v>
      </c>
      <c r="C443" s="185">
        <v>49</v>
      </c>
      <c r="D443" s="186">
        <v>31</v>
      </c>
    </row>
    <row r="444" spans="1:4">
      <c r="A444" s="191"/>
      <c r="B444" s="192" t="s">
        <v>2022</v>
      </c>
      <c r="C444" s="193">
        <v>1760</v>
      </c>
      <c r="D444" s="194">
        <v>3520</v>
      </c>
    </row>
    <row r="445" spans="1:4">
      <c r="A445" s="191"/>
      <c r="B445" s="188" t="s">
        <v>2023</v>
      </c>
      <c r="C445" s="189">
        <v>2005</v>
      </c>
      <c r="D445" s="190">
        <v>4010</v>
      </c>
    </row>
    <row r="446" spans="1:4">
      <c r="A446" s="183">
        <v>1</v>
      </c>
      <c r="B446" s="188" t="s">
        <v>2456</v>
      </c>
      <c r="C446" s="189">
        <v>80</v>
      </c>
      <c r="D446" s="190">
        <v>320</v>
      </c>
    </row>
    <row r="447" spans="1:4">
      <c r="A447" s="191"/>
      <c r="B447" s="192" t="s">
        <v>2024</v>
      </c>
      <c r="C447" s="193">
        <v>830</v>
      </c>
      <c r="D447" s="194">
        <v>1245</v>
      </c>
    </row>
    <row r="448" spans="1:4">
      <c r="A448" s="191"/>
      <c r="B448" s="188" t="s">
        <v>2025</v>
      </c>
      <c r="C448" s="189">
        <v>630</v>
      </c>
      <c r="D448" s="190">
        <v>1260</v>
      </c>
    </row>
    <row r="449" spans="1:4">
      <c r="A449" s="191"/>
      <c r="B449" s="188" t="s">
        <v>2026</v>
      </c>
      <c r="C449" s="189">
        <v>430</v>
      </c>
      <c r="D449" s="190">
        <v>860</v>
      </c>
    </row>
    <row r="450" spans="1:4">
      <c r="A450" s="191"/>
      <c r="B450" s="184" t="s">
        <v>2430</v>
      </c>
      <c r="C450" s="185">
        <v>1660</v>
      </c>
      <c r="D450" s="186">
        <v>2490</v>
      </c>
    </row>
    <row r="451" spans="1:4">
      <c r="A451" s="183">
        <v>1</v>
      </c>
      <c r="B451" s="188" t="s">
        <v>2027</v>
      </c>
      <c r="C451" s="189">
        <v>110</v>
      </c>
      <c r="D451" s="190">
        <v>385</v>
      </c>
    </row>
    <row r="452" spans="1:4">
      <c r="A452" s="183"/>
      <c r="B452" s="188" t="s">
        <v>2455</v>
      </c>
      <c r="C452" s="189">
        <v>65</v>
      </c>
      <c r="D452" s="190">
        <v>260</v>
      </c>
    </row>
    <row r="453" spans="1:4">
      <c r="A453" s="191"/>
      <c r="B453" s="184" t="s">
        <v>2028</v>
      </c>
      <c r="C453" s="185">
        <v>636</v>
      </c>
      <c r="D453" s="186">
        <v>140</v>
      </c>
    </row>
    <row r="454" spans="1:4">
      <c r="A454" s="191"/>
      <c r="B454" s="184" t="s">
        <v>2029</v>
      </c>
      <c r="C454" s="185">
        <v>394</v>
      </c>
      <c r="D454" s="186">
        <v>247</v>
      </c>
    </row>
    <row r="455" spans="1:4">
      <c r="A455" s="191"/>
      <c r="B455" s="184" t="s">
        <v>2030</v>
      </c>
      <c r="C455" s="185">
        <v>100</v>
      </c>
      <c r="D455" s="186">
        <v>200</v>
      </c>
    </row>
    <row r="456" spans="1:4">
      <c r="A456" s="191"/>
      <c r="B456" s="184" t="s">
        <v>2031</v>
      </c>
      <c r="C456" s="185">
        <v>19</v>
      </c>
      <c r="D456" s="186">
        <v>300</v>
      </c>
    </row>
    <row r="457" spans="1:4">
      <c r="A457" s="183">
        <v>1</v>
      </c>
      <c r="B457" s="184" t="s">
        <v>2032</v>
      </c>
      <c r="C457" s="185">
        <v>73</v>
      </c>
      <c r="D457" s="186">
        <v>110</v>
      </c>
    </row>
    <row r="458" spans="1:4">
      <c r="A458" s="191"/>
      <c r="B458" s="184" t="s">
        <v>2033</v>
      </c>
      <c r="C458" s="185">
        <v>446</v>
      </c>
      <c r="D458" s="186">
        <v>559</v>
      </c>
    </row>
    <row r="459" spans="1:4">
      <c r="A459" s="191"/>
      <c r="B459" s="184" t="s">
        <v>2042</v>
      </c>
      <c r="C459" s="185">
        <v>262</v>
      </c>
      <c r="D459" s="186">
        <v>407</v>
      </c>
    </row>
    <row r="460" spans="1:4">
      <c r="A460" s="191"/>
      <c r="B460" s="184" t="s">
        <v>2457</v>
      </c>
      <c r="C460" s="185">
        <v>340</v>
      </c>
      <c r="D460" s="186">
        <v>1915</v>
      </c>
    </row>
    <row r="461" spans="1:4">
      <c r="A461" s="191"/>
      <c r="B461" s="184" t="s">
        <v>2043</v>
      </c>
      <c r="C461" s="185">
        <v>407</v>
      </c>
      <c r="D461" s="186">
        <v>804</v>
      </c>
    </row>
    <row r="462" spans="1:4">
      <c r="A462" s="183">
        <v>1</v>
      </c>
      <c r="B462" s="192" t="s">
        <v>2044</v>
      </c>
      <c r="C462" s="193">
        <v>872</v>
      </c>
      <c r="D462" s="194">
        <v>3309</v>
      </c>
    </row>
    <row r="463" spans="1:4">
      <c r="A463" s="191"/>
      <c r="B463" s="184" t="s">
        <v>2045</v>
      </c>
      <c r="C463" s="185">
        <v>939</v>
      </c>
      <c r="D463" s="186">
        <v>7091</v>
      </c>
    </row>
    <row r="464" spans="1:4">
      <c r="A464" s="191"/>
      <c r="B464" s="184" t="s">
        <v>2046</v>
      </c>
      <c r="C464" s="185">
        <v>171</v>
      </c>
      <c r="D464" s="186">
        <v>110</v>
      </c>
    </row>
    <row r="465" spans="1:4">
      <c r="A465" s="191"/>
      <c r="B465" s="184" t="s">
        <v>2047</v>
      </c>
      <c r="C465" s="185">
        <v>766</v>
      </c>
      <c r="D465" s="186">
        <v>1853</v>
      </c>
    </row>
    <row r="466" spans="1:4" ht="25.5">
      <c r="A466" s="191"/>
      <c r="B466" s="192" t="s">
        <v>2459</v>
      </c>
      <c r="C466" s="193">
        <v>130</v>
      </c>
      <c r="D466" s="194">
        <v>195</v>
      </c>
    </row>
    <row r="467" spans="1:4">
      <c r="A467" s="191"/>
      <c r="B467" s="192" t="s">
        <v>2458</v>
      </c>
      <c r="C467" s="193">
        <v>200</v>
      </c>
      <c r="D467" s="194">
        <v>600</v>
      </c>
    </row>
    <row r="468" spans="1:4" ht="25.5">
      <c r="A468" s="191"/>
      <c r="B468" s="192" t="s">
        <v>2461</v>
      </c>
      <c r="C468" s="193">
        <v>125</v>
      </c>
      <c r="D468" s="194">
        <v>163</v>
      </c>
    </row>
    <row r="469" spans="1:4" ht="25.5">
      <c r="A469" s="191"/>
      <c r="B469" s="192" t="s">
        <v>2460</v>
      </c>
      <c r="C469" s="193">
        <v>135</v>
      </c>
      <c r="D469" s="194">
        <v>176</v>
      </c>
    </row>
    <row r="470" spans="1:4" ht="25.5">
      <c r="A470" s="191"/>
      <c r="B470" s="192" t="s">
        <v>2462</v>
      </c>
      <c r="C470" s="193">
        <v>60</v>
      </c>
      <c r="D470" s="194">
        <v>120</v>
      </c>
    </row>
    <row r="471" spans="1:4" ht="25.5">
      <c r="A471" s="191"/>
      <c r="B471" s="192" t="s">
        <v>2048</v>
      </c>
      <c r="C471" s="193">
        <v>260</v>
      </c>
      <c r="D471" s="194">
        <v>338</v>
      </c>
    </row>
    <row r="472" spans="1:4">
      <c r="A472" s="191"/>
      <c r="B472" s="184" t="s">
        <v>2049</v>
      </c>
      <c r="C472" s="185">
        <v>247</v>
      </c>
      <c r="D472" s="186">
        <v>822</v>
      </c>
    </row>
    <row r="473" spans="1:4">
      <c r="A473" s="191"/>
      <c r="B473" s="184" t="s">
        <v>2050</v>
      </c>
      <c r="C473" s="185">
        <v>345</v>
      </c>
      <c r="D473" s="186">
        <v>345</v>
      </c>
    </row>
    <row r="474" spans="1:4">
      <c r="A474" s="191"/>
      <c r="B474" s="184" t="s">
        <v>2051</v>
      </c>
      <c r="C474" s="185">
        <v>225</v>
      </c>
      <c r="D474" s="186">
        <v>360</v>
      </c>
    </row>
    <row r="475" spans="1:4">
      <c r="A475" s="191"/>
      <c r="B475" s="184" t="s">
        <v>2052</v>
      </c>
      <c r="C475" s="185">
        <v>99</v>
      </c>
      <c r="D475" s="186">
        <v>232</v>
      </c>
    </row>
    <row r="476" spans="1:4">
      <c r="A476" s="183"/>
      <c r="B476" s="188" t="s">
        <v>1144</v>
      </c>
      <c r="C476" s="189"/>
      <c r="D476" s="190">
        <v>300</v>
      </c>
    </row>
    <row r="477" spans="1:4" ht="15" customHeight="1">
      <c r="A477" s="183"/>
      <c r="B477" s="188" t="s">
        <v>2053</v>
      </c>
      <c r="C477" s="189">
        <v>315</v>
      </c>
      <c r="D477" s="190">
        <v>630</v>
      </c>
    </row>
    <row r="478" spans="1:4" ht="25.5">
      <c r="A478" s="210">
        <v>1</v>
      </c>
      <c r="B478" s="188" t="s">
        <v>2463</v>
      </c>
      <c r="C478" s="193">
        <v>1180</v>
      </c>
      <c r="D478" s="194">
        <v>2596</v>
      </c>
    </row>
    <row r="479" spans="1:4">
      <c r="A479" s="210">
        <v>1</v>
      </c>
      <c r="B479" s="188" t="s">
        <v>1143</v>
      </c>
      <c r="C479" s="189">
        <v>65</v>
      </c>
      <c r="D479" s="190">
        <v>390</v>
      </c>
    </row>
    <row r="480" spans="1:4" ht="25.5">
      <c r="A480" s="191"/>
      <c r="B480" s="188" t="s">
        <v>2464</v>
      </c>
      <c r="C480" s="189">
        <v>101</v>
      </c>
      <c r="D480" s="190">
        <v>300</v>
      </c>
    </row>
    <row r="481" spans="1:5">
      <c r="A481" s="191"/>
      <c r="B481" s="188" t="s">
        <v>2055</v>
      </c>
      <c r="C481" s="189">
        <v>500</v>
      </c>
      <c r="D481" s="190">
        <v>1250</v>
      </c>
      <c r="E481" s="32"/>
    </row>
    <row r="482" spans="1:5">
      <c r="A482" s="191"/>
      <c r="B482" s="188" t="s">
        <v>2054</v>
      </c>
      <c r="C482" s="189">
        <v>60</v>
      </c>
      <c r="D482" s="190">
        <v>360</v>
      </c>
    </row>
    <row r="483" spans="1:5">
      <c r="A483" s="191"/>
      <c r="B483" s="184" t="s">
        <v>2056</v>
      </c>
      <c r="C483" s="185">
        <v>442</v>
      </c>
      <c r="D483" s="186">
        <v>990</v>
      </c>
    </row>
    <row r="484" spans="1:5">
      <c r="A484" s="191"/>
      <c r="B484" s="192" t="s">
        <v>2057</v>
      </c>
      <c r="C484" s="193">
        <v>113</v>
      </c>
      <c r="D484" s="194">
        <v>276</v>
      </c>
    </row>
    <row r="485" spans="1:5">
      <c r="A485" s="191"/>
      <c r="B485" s="203" t="s">
        <v>1063</v>
      </c>
      <c r="C485" s="204">
        <v>436</v>
      </c>
      <c r="D485" s="205">
        <v>727</v>
      </c>
    </row>
    <row r="486" spans="1:5">
      <c r="A486" s="191"/>
      <c r="B486" s="184" t="s">
        <v>2058</v>
      </c>
      <c r="C486" s="185">
        <v>187</v>
      </c>
      <c r="D486" s="186">
        <v>483</v>
      </c>
    </row>
    <row r="487" spans="1:5" s="35" customFormat="1" ht="12.75" customHeight="1">
      <c r="A487" s="191"/>
      <c r="B487" s="192" t="s">
        <v>2484</v>
      </c>
      <c r="C487" s="193">
        <v>190</v>
      </c>
      <c r="D487" s="194">
        <v>570</v>
      </c>
    </row>
    <row r="488" spans="1:5" s="35" customFormat="1">
      <c r="A488" s="191"/>
      <c r="B488" s="192" t="s">
        <v>2485</v>
      </c>
      <c r="C488" s="193">
        <v>85</v>
      </c>
      <c r="D488" s="194">
        <v>260</v>
      </c>
    </row>
    <row r="489" spans="1:5" s="33" customFormat="1" ht="25.5">
      <c r="A489" s="191"/>
      <c r="B489" s="184" t="s">
        <v>2467</v>
      </c>
      <c r="C489" s="185">
        <v>230</v>
      </c>
      <c r="D489" s="186">
        <v>575</v>
      </c>
    </row>
    <row r="490" spans="1:5" s="33" customFormat="1" ht="38.25">
      <c r="A490" s="191"/>
      <c r="B490" s="184" t="s">
        <v>2468</v>
      </c>
      <c r="C490" s="185">
        <v>180</v>
      </c>
      <c r="D490" s="186">
        <v>540</v>
      </c>
    </row>
    <row r="491" spans="1:5" s="30" customFormat="1" ht="51">
      <c r="A491" s="191"/>
      <c r="B491" s="184" t="s">
        <v>2466</v>
      </c>
      <c r="C491" s="185">
        <v>590</v>
      </c>
      <c r="D491" s="186">
        <v>1475</v>
      </c>
    </row>
    <row r="492" spans="1:5">
      <c r="A492" s="183">
        <v>1</v>
      </c>
      <c r="B492" s="184" t="s">
        <v>2501</v>
      </c>
      <c r="C492" s="185">
        <v>1450</v>
      </c>
      <c r="D492" s="186">
        <v>8997</v>
      </c>
    </row>
    <row r="493" spans="1:5">
      <c r="A493" s="191"/>
      <c r="B493" s="192" t="s">
        <v>1145</v>
      </c>
      <c r="C493" s="193">
        <v>2154</v>
      </c>
      <c r="D493" s="194">
        <v>13235</v>
      </c>
    </row>
    <row r="494" spans="1:5">
      <c r="A494" s="191"/>
      <c r="B494" s="184" t="s">
        <v>2059</v>
      </c>
      <c r="C494" s="185">
        <v>162</v>
      </c>
      <c r="D494" s="186">
        <v>474</v>
      </c>
    </row>
    <row r="495" spans="1:5">
      <c r="A495" s="191"/>
      <c r="B495" s="184" t="s">
        <v>2555</v>
      </c>
      <c r="C495" s="185">
        <v>516</v>
      </c>
      <c r="D495" s="186">
        <v>1896</v>
      </c>
    </row>
    <row r="496" spans="1:5">
      <c r="A496" s="191"/>
      <c r="B496" s="184" t="s">
        <v>2060</v>
      </c>
      <c r="C496" s="185">
        <v>282</v>
      </c>
      <c r="D496" s="186">
        <v>645</v>
      </c>
    </row>
    <row r="497" spans="1:4">
      <c r="A497" s="191"/>
      <c r="B497" s="184" t="s">
        <v>2061</v>
      </c>
      <c r="C497" s="185">
        <v>367</v>
      </c>
      <c r="D497" s="186">
        <v>1160</v>
      </c>
    </row>
    <row r="498" spans="1:4">
      <c r="A498" s="191"/>
      <c r="B498" s="184" t="s">
        <v>2062</v>
      </c>
      <c r="C498" s="185">
        <v>396</v>
      </c>
      <c r="D498" s="186">
        <v>1157</v>
      </c>
    </row>
    <row r="499" spans="1:4">
      <c r="A499" s="191"/>
      <c r="B499" s="192" t="s">
        <v>2063</v>
      </c>
      <c r="C499" s="193">
        <v>617</v>
      </c>
      <c r="D499" s="194">
        <v>1281</v>
      </c>
    </row>
    <row r="500" spans="1:4" ht="25.5">
      <c r="A500" s="191"/>
      <c r="B500" s="188" t="s">
        <v>2465</v>
      </c>
      <c r="C500" s="189">
        <v>330</v>
      </c>
      <c r="D500" s="190">
        <v>660</v>
      </c>
    </row>
    <row r="501" spans="1:4">
      <c r="A501" s="191"/>
      <c r="B501" s="188" t="s">
        <v>2064</v>
      </c>
      <c r="C501" s="189">
        <v>300</v>
      </c>
      <c r="D501" s="190">
        <v>900</v>
      </c>
    </row>
    <row r="502" spans="1:4" ht="25.5">
      <c r="A502" s="191"/>
      <c r="B502" s="184" t="s">
        <v>2065</v>
      </c>
      <c r="C502" s="185">
        <v>980</v>
      </c>
      <c r="D502" s="186">
        <v>3920</v>
      </c>
    </row>
    <row r="503" spans="1:4">
      <c r="A503" s="191"/>
      <c r="B503" s="192" t="s">
        <v>2066</v>
      </c>
      <c r="C503" s="193">
        <v>1264</v>
      </c>
      <c r="D503" s="194">
        <v>1481</v>
      </c>
    </row>
    <row r="504" spans="1:4">
      <c r="A504" s="191"/>
      <c r="B504" s="184" t="s">
        <v>2067</v>
      </c>
      <c r="C504" s="185">
        <v>185</v>
      </c>
      <c r="D504" s="186">
        <v>509</v>
      </c>
    </row>
    <row r="505" spans="1:4">
      <c r="A505" s="191"/>
      <c r="B505" s="184" t="s">
        <v>2068</v>
      </c>
      <c r="C505" s="185">
        <v>295</v>
      </c>
      <c r="D505" s="186">
        <v>405</v>
      </c>
    </row>
    <row r="506" spans="1:4">
      <c r="A506" s="191"/>
      <c r="B506" s="184" t="s">
        <v>1252</v>
      </c>
      <c r="C506" s="185">
        <v>30</v>
      </c>
      <c r="D506" s="186">
        <v>120</v>
      </c>
    </row>
    <row r="507" spans="1:4" ht="25.5">
      <c r="A507" s="191"/>
      <c r="B507" s="184" t="s">
        <v>2478</v>
      </c>
      <c r="C507" s="185">
        <v>60</v>
      </c>
      <c r="D507" s="186">
        <v>150</v>
      </c>
    </row>
    <row r="508" spans="1:4">
      <c r="A508" s="191"/>
      <c r="B508" s="184" t="s">
        <v>2069</v>
      </c>
      <c r="C508" s="185">
        <v>1300</v>
      </c>
      <c r="D508" s="186">
        <v>2600</v>
      </c>
    </row>
    <row r="509" spans="1:4">
      <c r="A509" s="191"/>
      <c r="B509" s="184" t="s">
        <v>2070</v>
      </c>
      <c r="C509" s="185">
        <v>785</v>
      </c>
      <c r="D509" s="186">
        <v>352</v>
      </c>
    </row>
    <row r="510" spans="1:4">
      <c r="A510" s="191"/>
      <c r="B510" s="184" t="s">
        <v>2071</v>
      </c>
      <c r="C510" s="185">
        <v>640</v>
      </c>
      <c r="D510" s="186">
        <v>640</v>
      </c>
    </row>
    <row r="511" spans="1:4">
      <c r="A511" s="191"/>
      <c r="B511" s="184" t="s">
        <v>2072</v>
      </c>
      <c r="C511" s="185">
        <v>376</v>
      </c>
      <c r="D511" s="186">
        <v>1189</v>
      </c>
    </row>
    <row r="512" spans="1:4">
      <c r="A512" s="191"/>
      <c r="B512" s="184" t="s">
        <v>1146</v>
      </c>
      <c r="C512" s="185">
        <v>12</v>
      </c>
      <c r="D512" s="186">
        <v>593</v>
      </c>
    </row>
    <row r="513" spans="1:4">
      <c r="A513" s="191"/>
      <c r="B513" s="192" t="s">
        <v>2073</v>
      </c>
      <c r="C513" s="193">
        <v>1325</v>
      </c>
      <c r="D513" s="194">
        <v>1590</v>
      </c>
    </row>
    <row r="514" spans="1:4">
      <c r="A514" s="191"/>
      <c r="B514" s="192" t="s">
        <v>1147</v>
      </c>
      <c r="C514" s="193">
        <v>1299</v>
      </c>
      <c r="D514" s="194">
        <v>1386</v>
      </c>
    </row>
    <row r="515" spans="1:4">
      <c r="A515" s="191"/>
      <c r="B515" s="184" t="s">
        <v>2074</v>
      </c>
      <c r="C515" s="185">
        <v>153</v>
      </c>
      <c r="D515" s="186">
        <v>540</v>
      </c>
    </row>
    <row r="516" spans="1:4">
      <c r="A516" s="191"/>
      <c r="B516" s="184" t="s">
        <v>2075</v>
      </c>
      <c r="C516" s="185">
        <v>565</v>
      </c>
      <c r="D516" s="186">
        <v>121</v>
      </c>
    </row>
    <row r="517" spans="1:4" ht="25.5">
      <c r="A517" s="191"/>
      <c r="B517" s="192" t="s">
        <v>2534</v>
      </c>
      <c r="C517" s="193">
        <v>160</v>
      </c>
      <c r="D517" s="194">
        <v>352</v>
      </c>
    </row>
    <row r="518" spans="1:4">
      <c r="A518" s="191"/>
      <c r="B518" s="192" t="s">
        <v>2076</v>
      </c>
      <c r="C518" s="193">
        <v>350</v>
      </c>
      <c r="D518" s="194">
        <v>1050</v>
      </c>
    </row>
    <row r="519" spans="1:4">
      <c r="A519" s="183">
        <v>1</v>
      </c>
      <c r="B519" s="211" t="s">
        <v>2521</v>
      </c>
      <c r="C519" s="193">
        <v>860</v>
      </c>
      <c r="D519" s="194">
        <v>1720</v>
      </c>
    </row>
    <row r="520" spans="1:4" ht="25.5">
      <c r="A520" s="183">
        <v>1</v>
      </c>
      <c r="B520" s="211" t="s">
        <v>2077</v>
      </c>
      <c r="C520" s="193">
        <v>220</v>
      </c>
      <c r="D520" s="194">
        <v>440</v>
      </c>
    </row>
    <row r="521" spans="1:4">
      <c r="A521" s="191"/>
      <c r="B521" s="192" t="s">
        <v>2078</v>
      </c>
      <c r="C521" s="193">
        <v>290</v>
      </c>
      <c r="D521" s="194">
        <v>870</v>
      </c>
    </row>
    <row r="522" spans="1:4">
      <c r="A522" s="191"/>
      <c r="B522" s="192" t="s">
        <v>2079</v>
      </c>
      <c r="C522" s="193">
        <v>710</v>
      </c>
      <c r="D522" s="194">
        <v>1420</v>
      </c>
    </row>
    <row r="523" spans="1:4">
      <c r="A523" s="191"/>
      <c r="B523" s="192" t="s">
        <v>1148</v>
      </c>
      <c r="C523" s="193"/>
      <c r="D523" s="194">
        <v>300</v>
      </c>
    </row>
    <row r="524" spans="1:4">
      <c r="A524" s="191"/>
      <c r="B524" s="192" t="s">
        <v>2080</v>
      </c>
      <c r="C524" s="193">
        <v>664</v>
      </c>
      <c r="D524" s="194">
        <v>894</v>
      </c>
    </row>
    <row r="525" spans="1:4">
      <c r="A525" s="191"/>
      <c r="B525" s="184" t="s">
        <v>2081</v>
      </c>
      <c r="C525" s="185">
        <v>306</v>
      </c>
      <c r="D525" s="186">
        <v>610</v>
      </c>
    </row>
    <row r="526" spans="1:4">
      <c r="A526" s="191"/>
      <c r="B526" s="184" t="s">
        <v>2082</v>
      </c>
      <c r="C526" s="185">
        <v>33</v>
      </c>
      <c r="D526" s="186">
        <v>772</v>
      </c>
    </row>
    <row r="527" spans="1:4">
      <c r="A527" s="191"/>
      <c r="B527" s="188" t="s">
        <v>2510</v>
      </c>
      <c r="C527" s="189">
        <v>625</v>
      </c>
      <c r="D527" s="190">
        <v>1563</v>
      </c>
    </row>
    <row r="528" spans="1:4">
      <c r="A528" s="191"/>
      <c r="B528" s="188" t="s">
        <v>2511</v>
      </c>
      <c r="C528" s="189">
        <v>940</v>
      </c>
      <c r="D528" s="190">
        <v>2350</v>
      </c>
    </row>
    <row r="529" spans="1:4">
      <c r="A529" s="191"/>
      <c r="B529" s="184" t="s">
        <v>2083</v>
      </c>
      <c r="C529" s="185">
        <v>331</v>
      </c>
      <c r="D529" s="186">
        <v>1131</v>
      </c>
    </row>
    <row r="530" spans="1:4">
      <c r="A530" s="191"/>
      <c r="B530" s="203" t="s">
        <v>1149</v>
      </c>
      <c r="C530" s="185">
        <v>90</v>
      </c>
      <c r="D530" s="186">
        <v>150</v>
      </c>
    </row>
    <row r="531" spans="1:4">
      <c r="A531" s="191"/>
      <c r="B531" s="184" t="s">
        <v>2084</v>
      </c>
      <c r="C531" s="185">
        <v>123</v>
      </c>
      <c r="D531" s="186">
        <v>166</v>
      </c>
    </row>
    <row r="532" spans="1:4">
      <c r="A532" s="191"/>
      <c r="B532" s="184" t="s">
        <v>2523</v>
      </c>
      <c r="C532" s="185">
        <v>254</v>
      </c>
      <c r="D532" s="186">
        <v>560</v>
      </c>
    </row>
    <row r="533" spans="1:4">
      <c r="A533" s="191"/>
      <c r="B533" s="184" t="s">
        <v>2085</v>
      </c>
      <c r="C533" s="185">
        <v>158</v>
      </c>
      <c r="D533" s="186">
        <v>153</v>
      </c>
    </row>
    <row r="534" spans="1:4">
      <c r="A534" s="191"/>
      <c r="B534" s="184" t="s">
        <v>2086</v>
      </c>
      <c r="C534" s="185">
        <v>135</v>
      </c>
      <c r="D534" s="186">
        <v>343</v>
      </c>
    </row>
    <row r="535" spans="1:4">
      <c r="A535" s="191"/>
      <c r="B535" s="184" t="s">
        <v>2087</v>
      </c>
      <c r="C535" s="185">
        <v>361</v>
      </c>
      <c r="D535" s="186">
        <v>2039</v>
      </c>
    </row>
    <row r="536" spans="1:4" s="35" customFormat="1">
      <c r="A536" s="191"/>
      <c r="B536" s="184" t="s">
        <v>2088</v>
      </c>
      <c r="C536" s="185">
        <v>192</v>
      </c>
      <c r="D536" s="186">
        <v>572</v>
      </c>
    </row>
    <row r="537" spans="1:4">
      <c r="A537" s="191"/>
      <c r="B537" s="192" t="s">
        <v>2089</v>
      </c>
      <c r="C537" s="193">
        <v>250</v>
      </c>
      <c r="D537" s="194">
        <v>1352</v>
      </c>
    </row>
    <row r="538" spans="1:4">
      <c r="A538" s="191"/>
      <c r="B538" s="184" t="s">
        <v>2486</v>
      </c>
      <c r="C538" s="185">
        <v>62</v>
      </c>
      <c r="D538" s="186">
        <v>153</v>
      </c>
    </row>
    <row r="539" spans="1:4" ht="12.75" customHeight="1">
      <c r="A539" s="191"/>
      <c r="B539" s="192" t="s">
        <v>2090</v>
      </c>
      <c r="C539" s="193">
        <v>2362</v>
      </c>
      <c r="D539" s="194">
        <v>449</v>
      </c>
    </row>
    <row r="540" spans="1:4">
      <c r="A540" s="191"/>
      <c r="B540" s="184" t="s">
        <v>2093</v>
      </c>
      <c r="C540" s="185">
        <v>1200</v>
      </c>
      <c r="D540" s="186">
        <v>2400</v>
      </c>
    </row>
    <row r="541" spans="1:4">
      <c r="A541" s="191"/>
      <c r="B541" s="184" t="s">
        <v>2091</v>
      </c>
      <c r="C541" s="185">
        <v>145</v>
      </c>
      <c r="D541" s="186">
        <v>395</v>
      </c>
    </row>
    <row r="542" spans="1:4">
      <c r="A542" s="191"/>
      <c r="B542" s="184" t="s">
        <v>2092</v>
      </c>
      <c r="C542" s="185">
        <v>195</v>
      </c>
      <c r="D542" s="186">
        <v>565</v>
      </c>
    </row>
    <row r="543" spans="1:4">
      <c r="A543" s="183"/>
      <c r="B543" s="184" t="s">
        <v>2094</v>
      </c>
      <c r="C543" s="185">
        <v>145</v>
      </c>
      <c r="D543" s="186">
        <v>390</v>
      </c>
    </row>
    <row r="544" spans="1:4">
      <c r="A544" s="183"/>
      <c r="B544" s="184" t="s">
        <v>2095</v>
      </c>
      <c r="C544" s="185">
        <v>124</v>
      </c>
      <c r="D544" s="186">
        <v>164</v>
      </c>
    </row>
    <row r="545" spans="1:4">
      <c r="A545" s="183">
        <v>1</v>
      </c>
      <c r="B545" s="184" t="s">
        <v>2097</v>
      </c>
      <c r="C545" s="185">
        <v>160</v>
      </c>
      <c r="D545" s="186">
        <v>320</v>
      </c>
    </row>
    <row r="546" spans="1:4" ht="25.5">
      <c r="A546" s="183">
        <v>1</v>
      </c>
      <c r="B546" s="184" t="s">
        <v>2096</v>
      </c>
      <c r="C546" s="185">
        <v>105</v>
      </c>
      <c r="D546" s="186">
        <v>210</v>
      </c>
    </row>
    <row r="547" spans="1:4">
      <c r="A547" s="191"/>
      <c r="B547" s="184" t="s">
        <v>2098</v>
      </c>
      <c r="C547" s="185">
        <v>179</v>
      </c>
      <c r="D547" s="186">
        <v>796</v>
      </c>
    </row>
    <row r="548" spans="1:4">
      <c r="A548" s="191"/>
      <c r="B548" s="192" t="s">
        <v>2099</v>
      </c>
      <c r="C548" s="193">
        <v>653</v>
      </c>
      <c r="D548" s="194">
        <v>1475</v>
      </c>
    </row>
    <row r="549" spans="1:4">
      <c r="A549" s="191"/>
      <c r="B549" s="184" t="s">
        <v>2100</v>
      </c>
      <c r="C549" s="185">
        <v>89</v>
      </c>
      <c r="D549" s="186">
        <v>162</v>
      </c>
    </row>
    <row r="550" spans="1:4">
      <c r="A550" s="191"/>
      <c r="B550" s="184" t="s">
        <v>2101</v>
      </c>
      <c r="C550" s="185">
        <v>179</v>
      </c>
      <c r="D550" s="186">
        <v>360</v>
      </c>
    </row>
    <row r="551" spans="1:4">
      <c r="A551" s="191"/>
      <c r="B551" s="184" t="s">
        <v>2103</v>
      </c>
      <c r="C551" s="185">
        <v>80</v>
      </c>
      <c r="D551" s="186">
        <v>250</v>
      </c>
    </row>
    <row r="552" spans="1:4">
      <c r="A552" s="191"/>
      <c r="B552" s="184" t="s">
        <v>2102</v>
      </c>
      <c r="C552" s="185">
        <v>144</v>
      </c>
      <c r="D552" s="186">
        <v>215</v>
      </c>
    </row>
    <row r="553" spans="1:4">
      <c r="A553" s="191"/>
      <c r="B553" s="184" t="s">
        <v>2104</v>
      </c>
      <c r="C553" s="185">
        <v>310</v>
      </c>
      <c r="D553" s="186">
        <v>812</v>
      </c>
    </row>
    <row r="554" spans="1:4">
      <c r="A554" s="191"/>
      <c r="B554" s="188" t="s">
        <v>1151</v>
      </c>
      <c r="C554" s="212">
        <v>120</v>
      </c>
      <c r="D554" s="213">
        <v>240</v>
      </c>
    </row>
    <row r="555" spans="1:4" ht="28.5" customHeight="1">
      <c r="A555" s="191"/>
      <c r="B555" s="188" t="s">
        <v>1150</v>
      </c>
      <c r="C555" s="189">
        <v>700</v>
      </c>
      <c r="D555" s="190">
        <v>1400</v>
      </c>
    </row>
    <row r="556" spans="1:4">
      <c r="A556" s="191"/>
      <c r="B556" s="184" t="s">
        <v>2105</v>
      </c>
      <c r="C556" s="185">
        <v>1170</v>
      </c>
      <c r="D556" s="186">
        <v>2925</v>
      </c>
    </row>
    <row r="557" spans="1:4" ht="12" customHeight="1">
      <c r="A557" s="191"/>
      <c r="B557" s="184" t="s">
        <v>2106</v>
      </c>
      <c r="C557" s="185">
        <v>800</v>
      </c>
      <c r="D557" s="186">
        <v>1950</v>
      </c>
    </row>
    <row r="558" spans="1:4">
      <c r="A558" s="183"/>
      <c r="B558" s="184" t="s">
        <v>2107</v>
      </c>
      <c r="C558" s="185">
        <v>125</v>
      </c>
      <c r="D558" s="186">
        <v>908</v>
      </c>
    </row>
    <row r="559" spans="1:4">
      <c r="A559" s="183">
        <v>1</v>
      </c>
      <c r="B559" s="203" t="s">
        <v>1152</v>
      </c>
      <c r="C559" s="185">
        <v>102</v>
      </c>
      <c r="D559" s="186">
        <v>168</v>
      </c>
    </row>
    <row r="560" spans="1:4">
      <c r="A560" s="183">
        <v>1</v>
      </c>
      <c r="B560" s="192" t="s">
        <v>1154</v>
      </c>
      <c r="C560" s="193">
        <v>204</v>
      </c>
      <c r="D560" s="194">
        <v>612</v>
      </c>
    </row>
    <row r="561" spans="1:4" ht="25.5">
      <c r="A561" s="183">
        <v>1</v>
      </c>
      <c r="B561" s="188" t="s">
        <v>1155</v>
      </c>
      <c r="C561" s="189">
        <v>100</v>
      </c>
      <c r="D561" s="190">
        <v>220</v>
      </c>
    </row>
    <row r="562" spans="1:4" ht="25.5">
      <c r="A562" s="183">
        <v>1</v>
      </c>
      <c r="B562" s="188" t="s">
        <v>2109</v>
      </c>
      <c r="C562" s="189">
        <v>85</v>
      </c>
      <c r="D562" s="190">
        <v>170</v>
      </c>
    </row>
    <row r="563" spans="1:4">
      <c r="A563" s="191"/>
      <c r="B563" s="188" t="s">
        <v>2111</v>
      </c>
      <c r="C563" s="189">
        <v>1850</v>
      </c>
      <c r="D563" s="190">
        <v>4600</v>
      </c>
    </row>
    <row r="564" spans="1:4">
      <c r="A564" s="191"/>
      <c r="B564" s="188" t="s">
        <v>2112</v>
      </c>
      <c r="C564" s="189">
        <v>2270</v>
      </c>
      <c r="D564" s="190">
        <v>5675</v>
      </c>
    </row>
    <row r="565" spans="1:4" ht="14.25" customHeight="1">
      <c r="A565" s="183">
        <v>1</v>
      </c>
      <c r="B565" s="188" t="s">
        <v>1153</v>
      </c>
      <c r="C565" s="189">
        <v>45</v>
      </c>
      <c r="D565" s="190">
        <v>135</v>
      </c>
    </row>
    <row r="566" spans="1:4">
      <c r="A566" s="183">
        <v>1</v>
      </c>
      <c r="B566" s="192" t="s">
        <v>2110</v>
      </c>
      <c r="C566" s="193">
        <v>475</v>
      </c>
      <c r="D566" s="194">
        <v>1187</v>
      </c>
    </row>
    <row r="567" spans="1:4">
      <c r="A567" s="183">
        <v>1</v>
      </c>
      <c r="B567" s="184" t="s">
        <v>2108</v>
      </c>
      <c r="C567" s="185">
        <v>158</v>
      </c>
      <c r="D567" s="186">
        <v>395</v>
      </c>
    </row>
    <row r="568" spans="1:4">
      <c r="A568" s="191"/>
      <c r="B568" s="184" t="s">
        <v>1156</v>
      </c>
      <c r="C568" s="185">
        <v>1350</v>
      </c>
      <c r="D568" s="186">
        <v>3375</v>
      </c>
    </row>
    <row r="569" spans="1:4">
      <c r="A569" s="191"/>
      <c r="B569" s="188" t="s">
        <v>2114</v>
      </c>
      <c r="C569" s="189">
        <v>1770</v>
      </c>
      <c r="D569" s="190">
        <v>4223</v>
      </c>
    </row>
    <row r="570" spans="1:4">
      <c r="A570" s="191"/>
      <c r="B570" s="188" t="s">
        <v>2115</v>
      </c>
      <c r="C570" s="189">
        <v>590</v>
      </c>
      <c r="D570" s="190">
        <v>1475</v>
      </c>
    </row>
    <row r="571" spans="1:4">
      <c r="A571" s="191"/>
      <c r="B571" s="184" t="s">
        <v>2113</v>
      </c>
      <c r="C571" s="185">
        <v>290</v>
      </c>
      <c r="D571" s="186">
        <v>725</v>
      </c>
    </row>
    <row r="572" spans="1:4">
      <c r="A572" s="191"/>
      <c r="B572" s="184" t="s">
        <v>1158</v>
      </c>
      <c r="C572" s="185">
        <v>170</v>
      </c>
      <c r="D572" s="186">
        <v>700</v>
      </c>
    </row>
    <row r="573" spans="1:4">
      <c r="A573" s="191"/>
      <c r="B573" s="184" t="s">
        <v>1157</v>
      </c>
      <c r="C573" s="185"/>
      <c r="D573" s="186">
        <v>3000</v>
      </c>
    </row>
    <row r="574" spans="1:4">
      <c r="A574" s="191"/>
      <c r="B574" s="188" t="s">
        <v>1159</v>
      </c>
      <c r="C574" s="189">
        <v>600</v>
      </c>
      <c r="D574" s="190">
        <v>972</v>
      </c>
    </row>
    <row r="575" spans="1:4">
      <c r="A575" s="191"/>
      <c r="B575" s="188" t="s">
        <v>1160</v>
      </c>
      <c r="C575" s="189">
        <v>140</v>
      </c>
      <c r="D575" s="190">
        <v>350</v>
      </c>
    </row>
    <row r="576" spans="1:4">
      <c r="A576" s="191"/>
      <c r="B576" s="184" t="s">
        <v>2116</v>
      </c>
      <c r="C576" s="185">
        <v>439</v>
      </c>
      <c r="D576" s="186">
        <v>1520</v>
      </c>
    </row>
    <row r="577" spans="1:4">
      <c r="A577" s="191"/>
      <c r="B577" s="192" t="s">
        <v>2117</v>
      </c>
      <c r="C577" s="193">
        <v>250</v>
      </c>
      <c r="D577" s="194">
        <v>750</v>
      </c>
    </row>
    <row r="578" spans="1:4" ht="12.75" customHeight="1">
      <c r="A578" s="191"/>
      <c r="B578" s="192" t="s">
        <v>1161</v>
      </c>
      <c r="C578" s="193">
        <v>150</v>
      </c>
      <c r="D578" s="194">
        <v>300</v>
      </c>
    </row>
    <row r="579" spans="1:4" ht="25.5">
      <c r="A579" s="191"/>
      <c r="B579" s="188" t="s">
        <v>2479</v>
      </c>
      <c r="C579" s="193">
        <v>911</v>
      </c>
      <c r="D579" s="194">
        <v>1366</v>
      </c>
    </row>
    <row r="580" spans="1:4">
      <c r="A580" s="191"/>
      <c r="B580" s="188" t="s">
        <v>1162</v>
      </c>
      <c r="C580" s="189">
        <v>105</v>
      </c>
      <c r="D580" s="190">
        <v>105</v>
      </c>
    </row>
    <row r="581" spans="1:4">
      <c r="A581" s="191"/>
      <c r="B581" s="184" t="s">
        <v>2118</v>
      </c>
      <c r="C581" s="185">
        <v>365</v>
      </c>
      <c r="D581" s="186">
        <v>1229</v>
      </c>
    </row>
    <row r="582" spans="1:4">
      <c r="A582" s="191"/>
      <c r="B582" s="184" t="s">
        <v>2119</v>
      </c>
      <c r="C582" s="185">
        <v>189</v>
      </c>
      <c r="D582" s="186">
        <v>661</v>
      </c>
    </row>
    <row r="583" spans="1:4">
      <c r="A583" s="191"/>
      <c r="B583" s="184" t="s">
        <v>2120</v>
      </c>
      <c r="C583" s="185">
        <v>158</v>
      </c>
      <c r="D583" s="186">
        <v>337</v>
      </c>
    </row>
    <row r="584" spans="1:4">
      <c r="A584" s="191"/>
      <c r="B584" s="184" t="s">
        <v>1165</v>
      </c>
      <c r="C584" s="185"/>
      <c r="D584" s="186">
        <v>80</v>
      </c>
    </row>
    <row r="585" spans="1:4" ht="25.5">
      <c r="A585" s="191"/>
      <c r="B585" s="184" t="s">
        <v>1164</v>
      </c>
      <c r="C585" s="185">
        <v>240</v>
      </c>
      <c r="D585" s="186">
        <v>360</v>
      </c>
    </row>
    <row r="586" spans="1:4" ht="25.5">
      <c r="A586" s="191"/>
      <c r="B586" s="184" t="s">
        <v>1163</v>
      </c>
      <c r="C586" s="185">
        <v>375</v>
      </c>
      <c r="D586" s="186">
        <v>950</v>
      </c>
    </row>
    <row r="587" spans="1:4">
      <c r="A587" s="183"/>
      <c r="B587" s="184" t="s">
        <v>2515</v>
      </c>
      <c r="C587" s="185">
        <v>144</v>
      </c>
      <c r="D587" s="186">
        <v>276</v>
      </c>
    </row>
    <row r="588" spans="1:4">
      <c r="A588" s="183"/>
      <c r="B588" s="184" t="s">
        <v>2121</v>
      </c>
      <c r="C588" s="185">
        <v>384</v>
      </c>
      <c r="D588" s="186">
        <v>1964</v>
      </c>
    </row>
    <row r="589" spans="1:4" ht="12.75" customHeight="1">
      <c r="A589" s="183">
        <v>1</v>
      </c>
      <c r="B589" s="188" t="s">
        <v>2123</v>
      </c>
      <c r="C589" s="189">
        <v>340</v>
      </c>
      <c r="D589" s="190">
        <v>850</v>
      </c>
    </row>
    <row r="590" spans="1:4" ht="12.75" customHeight="1">
      <c r="A590" s="183">
        <v>1</v>
      </c>
      <c r="B590" s="188" t="s">
        <v>2122</v>
      </c>
      <c r="C590" s="189">
        <v>990</v>
      </c>
      <c r="D590" s="190">
        <v>1881</v>
      </c>
    </row>
    <row r="591" spans="1:4">
      <c r="A591" s="191"/>
      <c r="B591" s="188" t="s">
        <v>2124</v>
      </c>
      <c r="C591" s="189">
        <v>120</v>
      </c>
      <c r="D591" s="190">
        <v>300</v>
      </c>
    </row>
    <row r="592" spans="1:4">
      <c r="A592" s="191"/>
      <c r="B592" s="184" t="s">
        <v>2125</v>
      </c>
      <c r="C592" s="185">
        <v>295</v>
      </c>
      <c r="D592" s="186">
        <v>582</v>
      </c>
    </row>
    <row r="593" spans="1:4">
      <c r="A593" s="191"/>
      <c r="B593" s="184" t="s">
        <v>1166</v>
      </c>
      <c r="C593" s="185">
        <v>11</v>
      </c>
      <c r="D593" s="186">
        <v>78</v>
      </c>
    </row>
    <row r="594" spans="1:4">
      <c r="A594" s="191"/>
      <c r="B594" s="192" t="s">
        <v>2126</v>
      </c>
      <c r="C594" s="193">
        <v>100</v>
      </c>
      <c r="D594" s="194">
        <v>200</v>
      </c>
    </row>
    <row r="595" spans="1:4">
      <c r="A595" s="191"/>
      <c r="B595" s="192" t="s">
        <v>2127</v>
      </c>
      <c r="C595" s="193">
        <v>100</v>
      </c>
      <c r="D595" s="194">
        <v>200</v>
      </c>
    </row>
    <row r="596" spans="1:4" ht="38.25">
      <c r="A596" s="191"/>
      <c r="B596" s="192" t="s">
        <v>2522</v>
      </c>
      <c r="C596" s="193">
        <v>633</v>
      </c>
      <c r="D596" s="194">
        <v>843</v>
      </c>
    </row>
    <row r="597" spans="1:4" ht="25.5">
      <c r="A597" s="191"/>
      <c r="B597" s="184" t="s">
        <v>2128</v>
      </c>
      <c r="C597" s="185">
        <v>215</v>
      </c>
      <c r="D597" s="186">
        <v>647</v>
      </c>
    </row>
    <row r="598" spans="1:4">
      <c r="A598" s="191"/>
      <c r="B598" s="184" t="s">
        <v>2129</v>
      </c>
      <c r="C598" s="185">
        <v>375</v>
      </c>
      <c r="D598" s="186">
        <v>1407</v>
      </c>
    </row>
    <row r="599" spans="1:4">
      <c r="A599" s="191"/>
      <c r="B599" s="184" t="s">
        <v>2130</v>
      </c>
      <c r="C599" s="185">
        <v>357</v>
      </c>
      <c r="D599" s="186">
        <v>1082</v>
      </c>
    </row>
    <row r="600" spans="1:4" ht="25.5">
      <c r="A600" s="191"/>
      <c r="B600" s="203" t="s">
        <v>1168</v>
      </c>
      <c r="C600" s="204"/>
      <c r="D600" s="205">
        <v>100</v>
      </c>
    </row>
    <row r="601" spans="1:4">
      <c r="A601" s="199"/>
      <c r="B601" s="203" t="s">
        <v>1167</v>
      </c>
      <c r="C601" s="204"/>
      <c r="D601" s="205">
        <v>200</v>
      </c>
    </row>
    <row r="602" spans="1:4">
      <c r="A602" s="199"/>
      <c r="B602" s="184" t="s">
        <v>2131</v>
      </c>
      <c r="C602" s="185">
        <v>463</v>
      </c>
      <c r="D602" s="186">
        <v>1689</v>
      </c>
    </row>
    <row r="603" spans="1:4">
      <c r="A603" s="191"/>
      <c r="B603" s="192" t="s">
        <v>1169</v>
      </c>
      <c r="C603" s="193">
        <v>390</v>
      </c>
      <c r="D603" s="194">
        <v>975</v>
      </c>
    </row>
    <row r="604" spans="1:4">
      <c r="A604" s="191"/>
      <c r="B604" s="192" t="s">
        <v>2132</v>
      </c>
      <c r="C604" s="193">
        <v>610</v>
      </c>
      <c r="D604" s="194">
        <v>1830</v>
      </c>
    </row>
    <row r="605" spans="1:4">
      <c r="A605" s="191"/>
      <c r="B605" s="184" t="s">
        <v>1170</v>
      </c>
      <c r="C605" s="185">
        <v>624</v>
      </c>
      <c r="D605" s="186">
        <v>3200</v>
      </c>
    </row>
    <row r="606" spans="1:4">
      <c r="A606" s="183"/>
      <c r="B606" s="184" t="s">
        <v>2552</v>
      </c>
      <c r="C606" s="185">
        <v>104</v>
      </c>
      <c r="D606" s="186">
        <v>115</v>
      </c>
    </row>
    <row r="607" spans="1:4">
      <c r="A607" s="183"/>
      <c r="B607" s="184" t="s">
        <v>1547</v>
      </c>
      <c r="C607" s="185">
        <v>1106</v>
      </c>
      <c r="D607" s="186">
        <v>2510</v>
      </c>
    </row>
    <row r="608" spans="1:4" ht="25.5">
      <c r="A608" s="183">
        <v>1</v>
      </c>
      <c r="B608" s="184" t="s">
        <v>2133</v>
      </c>
      <c r="C608" s="185">
        <v>205</v>
      </c>
      <c r="D608" s="186">
        <v>1025</v>
      </c>
    </row>
    <row r="609" spans="1:4" ht="25.5">
      <c r="A609" s="183">
        <v>1</v>
      </c>
      <c r="B609" s="188" t="s">
        <v>2135</v>
      </c>
      <c r="C609" s="189">
        <v>360</v>
      </c>
      <c r="D609" s="190">
        <v>2160</v>
      </c>
    </row>
    <row r="610" spans="1:4">
      <c r="A610" s="183">
        <v>1</v>
      </c>
      <c r="B610" s="188" t="s">
        <v>2134</v>
      </c>
      <c r="C610" s="189">
        <v>150</v>
      </c>
      <c r="D610" s="190">
        <v>900</v>
      </c>
    </row>
    <row r="611" spans="1:4">
      <c r="A611" s="183"/>
      <c r="B611" s="184" t="s">
        <v>1171</v>
      </c>
      <c r="C611" s="185">
        <v>508</v>
      </c>
      <c r="D611" s="186">
        <v>1034</v>
      </c>
    </row>
    <row r="612" spans="1:4" ht="25.5">
      <c r="A612" s="183"/>
      <c r="B612" s="184" t="s">
        <v>2502</v>
      </c>
      <c r="C612" s="185">
        <v>121</v>
      </c>
      <c r="D612" s="186">
        <v>302</v>
      </c>
    </row>
    <row r="613" spans="1:4">
      <c r="A613" s="183">
        <v>1</v>
      </c>
      <c r="B613" s="184" t="s">
        <v>2136</v>
      </c>
      <c r="C613" s="185">
        <v>1154</v>
      </c>
      <c r="D613" s="186">
        <v>5991</v>
      </c>
    </row>
    <row r="614" spans="1:4" ht="25.5">
      <c r="A614" s="183">
        <v>1</v>
      </c>
      <c r="B614" s="184" t="s">
        <v>2137</v>
      </c>
      <c r="C614" s="185">
        <v>1134</v>
      </c>
      <c r="D614" s="186">
        <v>1927</v>
      </c>
    </row>
    <row r="615" spans="1:4" ht="25.5">
      <c r="A615" s="191"/>
      <c r="B615" s="192" t="s">
        <v>2138</v>
      </c>
      <c r="C615" s="193">
        <v>2881</v>
      </c>
      <c r="D615" s="194">
        <v>10783</v>
      </c>
    </row>
    <row r="616" spans="1:4">
      <c r="A616" s="183">
        <v>1</v>
      </c>
      <c r="B616" s="192" t="s">
        <v>2139</v>
      </c>
      <c r="C616" s="193">
        <v>488</v>
      </c>
      <c r="D616" s="194">
        <v>2440</v>
      </c>
    </row>
    <row r="617" spans="1:4">
      <c r="A617" s="191"/>
      <c r="B617" s="188" t="s">
        <v>2142</v>
      </c>
      <c r="C617" s="189">
        <v>58</v>
      </c>
      <c r="D617" s="190">
        <v>116</v>
      </c>
    </row>
    <row r="618" spans="1:4">
      <c r="A618" s="191"/>
      <c r="B618" s="184" t="s">
        <v>2140</v>
      </c>
      <c r="C618" s="185">
        <v>126</v>
      </c>
      <c r="D618" s="186">
        <v>504</v>
      </c>
    </row>
    <row r="619" spans="1:4">
      <c r="A619" s="191"/>
      <c r="B619" s="184" t="s">
        <v>2141</v>
      </c>
      <c r="C619" s="185">
        <v>185</v>
      </c>
      <c r="D619" s="186">
        <v>740</v>
      </c>
    </row>
    <row r="620" spans="1:4">
      <c r="A620" s="191"/>
      <c r="B620" s="188" t="s">
        <v>1172</v>
      </c>
      <c r="C620" s="189">
        <v>80</v>
      </c>
      <c r="D620" s="190">
        <v>160</v>
      </c>
    </row>
    <row r="621" spans="1:4" ht="25.5">
      <c r="A621" s="191"/>
      <c r="B621" s="188" t="s">
        <v>1173</v>
      </c>
      <c r="C621" s="193">
        <v>470</v>
      </c>
      <c r="D621" s="193">
        <v>1600</v>
      </c>
    </row>
    <row r="622" spans="1:4">
      <c r="A622" s="191"/>
      <c r="B622" s="184" t="s">
        <v>1062</v>
      </c>
      <c r="C622" s="185">
        <v>255</v>
      </c>
      <c r="D622" s="186">
        <v>640</v>
      </c>
    </row>
    <row r="623" spans="1:4">
      <c r="A623" s="191"/>
      <c r="B623" s="184" t="s">
        <v>2143</v>
      </c>
      <c r="C623" s="185">
        <v>236</v>
      </c>
      <c r="D623" s="186">
        <v>294</v>
      </c>
    </row>
    <row r="624" spans="1:4">
      <c r="A624" s="191"/>
      <c r="B624" s="188" t="s">
        <v>2144</v>
      </c>
      <c r="C624" s="189">
        <v>1293</v>
      </c>
      <c r="D624" s="190">
        <v>1939</v>
      </c>
    </row>
    <row r="625" spans="1:4">
      <c r="A625" s="191"/>
      <c r="B625" s="184" t="s">
        <v>2145</v>
      </c>
      <c r="C625" s="185">
        <v>178</v>
      </c>
      <c r="D625" s="186">
        <v>430</v>
      </c>
    </row>
    <row r="626" spans="1:4">
      <c r="A626" s="191"/>
      <c r="B626" s="192" t="s">
        <v>1174</v>
      </c>
      <c r="C626" s="193">
        <v>850</v>
      </c>
      <c r="D626" s="194">
        <v>1020</v>
      </c>
    </row>
    <row r="627" spans="1:4">
      <c r="A627" s="191"/>
      <c r="B627" s="184" t="s">
        <v>2146</v>
      </c>
      <c r="C627" s="185">
        <v>456</v>
      </c>
      <c r="D627" s="186">
        <v>2949</v>
      </c>
    </row>
    <row r="628" spans="1:4">
      <c r="A628" s="214"/>
      <c r="B628" s="184" t="s">
        <v>2147</v>
      </c>
      <c r="C628" s="185">
        <v>407</v>
      </c>
      <c r="D628" s="186">
        <v>1559</v>
      </c>
    </row>
    <row r="629" spans="1:4">
      <c r="A629" s="214"/>
      <c r="B629" s="184" t="s">
        <v>1055</v>
      </c>
      <c r="C629" s="185">
        <v>180</v>
      </c>
      <c r="D629" s="186">
        <v>360</v>
      </c>
    </row>
    <row r="630" spans="1:4">
      <c r="A630" s="214">
        <v>1</v>
      </c>
      <c r="B630" s="203" t="s">
        <v>1180</v>
      </c>
      <c r="C630" s="185">
        <v>187</v>
      </c>
      <c r="D630" s="186">
        <v>600</v>
      </c>
    </row>
    <row r="631" spans="1:4" ht="25.5">
      <c r="A631" s="214">
        <v>1</v>
      </c>
      <c r="B631" s="184" t="s">
        <v>1178</v>
      </c>
      <c r="C631" s="185">
        <v>70</v>
      </c>
      <c r="D631" s="186">
        <v>560</v>
      </c>
    </row>
    <row r="632" spans="1:4" ht="12.75" customHeight="1">
      <c r="A632" s="214">
        <v>1</v>
      </c>
      <c r="B632" s="184" t="s">
        <v>1176</v>
      </c>
      <c r="C632" s="185">
        <v>100</v>
      </c>
      <c r="D632" s="186">
        <v>500</v>
      </c>
    </row>
    <row r="633" spans="1:4" ht="25.5">
      <c r="A633" s="215">
        <v>1</v>
      </c>
      <c r="B633" s="184" t="s">
        <v>1177</v>
      </c>
      <c r="C633" s="185">
        <v>140</v>
      </c>
      <c r="D633" s="186">
        <v>840</v>
      </c>
    </row>
    <row r="634" spans="1:4">
      <c r="A634" s="183">
        <v>1</v>
      </c>
      <c r="B634" s="184" t="s">
        <v>1175</v>
      </c>
      <c r="C634" s="185">
        <v>80</v>
      </c>
      <c r="D634" s="186">
        <v>400</v>
      </c>
    </row>
    <row r="635" spans="1:4" ht="25.5">
      <c r="A635" s="183">
        <v>1</v>
      </c>
      <c r="B635" s="203" t="s">
        <v>1179</v>
      </c>
      <c r="C635" s="185">
        <v>60</v>
      </c>
      <c r="D635" s="186">
        <v>720</v>
      </c>
    </row>
    <row r="636" spans="1:4">
      <c r="A636" s="183">
        <v>1</v>
      </c>
      <c r="B636" s="188" t="s">
        <v>1182</v>
      </c>
      <c r="C636" s="189">
        <v>50</v>
      </c>
      <c r="D636" s="190">
        <v>75</v>
      </c>
    </row>
    <row r="637" spans="1:4">
      <c r="A637" s="183">
        <v>1</v>
      </c>
      <c r="B637" s="188" t="s">
        <v>1181</v>
      </c>
      <c r="C637" s="189">
        <v>50</v>
      </c>
      <c r="D637" s="190">
        <v>75</v>
      </c>
    </row>
    <row r="638" spans="1:4" ht="25.5">
      <c r="A638" s="210"/>
      <c r="B638" s="188" t="s">
        <v>1183</v>
      </c>
      <c r="C638" s="189"/>
      <c r="D638" s="194">
        <v>200</v>
      </c>
    </row>
    <row r="639" spans="1:4">
      <c r="A639" s="183">
        <v>1</v>
      </c>
      <c r="B639" s="188" t="s">
        <v>2148</v>
      </c>
      <c r="C639" s="189">
        <v>30</v>
      </c>
      <c r="D639" s="190">
        <v>60</v>
      </c>
    </row>
    <row r="640" spans="1:4" ht="25.5">
      <c r="A640" s="191"/>
      <c r="B640" s="184" t="s">
        <v>2149</v>
      </c>
      <c r="C640" s="185">
        <v>280</v>
      </c>
      <c r="D640" s="186">
        <v>560</v>
      </c>
    </row>
    <row r="641" spans="1:4">
      <c r="A641" s="191"/>
      <c r="B641" s="184" t="s">
        <v>1056</v>
      </c>
      <c r="C641" s="185">
        <v>680</v>
      </c>
      <c r="D641" s="186">
        <v>1500</v>
      </c>
    </row>
    <row r="642" spans="1:4" ht="25.5">
      <c r="A642" s="191"/>
      <c r="B642" s="184" t="s">
        <v>2150</v>
      </c>
      <c r="C642" s="185">
        <v>510</v>
      </c>
      <c r="D642" s="186">
        <v>1020</v>
      </c>
    </row>
    <row r="643" spans="1:4">
      <c r="A643" s="191"/>
      <c r="B643" s="184" t="s">
        <v>2151</v>
      </c>
      <c r="C643" s="185">
        <v>150</v>
      </c>
      <c r="D643" s="186">
        <v>300</v>
      </c>
    </row>
    <row r="644" spans="1:4" ht="25.5">
      <c r="A644" s="191"/>
      <c r="B644" s="184" t="s">
        <v>2152</v>
      </c>
      <c r="C644" s="185">
        <v>800</v>
      </c>
      <c r="D644" s="186">
        <v>1760</v>
      </c>
    </row>
    <row r="645" spans="1:4">
      <c r="A645" s="191"/>
      <c r="B645" s="192" t="s">
        <v>1184</v>
      </c>
      <c r="C645" s="193">
        <v>766</v>
      </c>
      <c r="D645" s="194">
        <v>1915</v>
      </c>
    </row>
    <row r="646" spans="1:4">
      <c r="A646" s="191"/>
      <c r="B646" s="184" t="s">
        <v>2153</v>
      </c>
      <c r="C646" s="185">
        <v>282</v>
      </c>
      <c r="D646" s="186">
        <v>1308</v>
      </c>
    </row>
    <row r="647" spans="1:4">
      <c r="A647" s="191"/>
      <c r="B647" s="192" t="s">
        <v>1185</v>
      </c>
      <c r="C647" s="193">
        <v>261</v>
      </c>
      <c r="D647" s="194">
        <v>1566</v>
      </c>
    </row>
    <row r="648" spans="1:4" ht="25.5">
      <c r="A648" s="183">
        <v>1</v>
      </c>
      <c r="B648" s="188" t="s">
        <v>1186</v>
      </c>
      <c r="C648" s="189">
        <v>1493</v>
      </c>
      <c r="D648" s="190">
        <v>2239</v>
      </c>
    </row>
    <row r="649" spans="1:4">
      <c r="A649" s="191"/>
      <c r="B649" s="216" t="s">
        <v>2556</v>
      </c>
      <c r="C649" s="50" t="s">
        <v>1212</v>
      </c>
      <c r="D649" s="51" t="s">
        <v>2576</v>
      </c>
    </row>
    <row r="650" spans="1:4" ht="12.75" customHeight="1">
      <c r="A650" s="191"/>
      <c r="B650" s="192" t="s">
        <v>1187</v>
      </c>
      <c r="C650" s="193">
        <v>400</v>
      </c>
      <c r="D650" s="194">
        <v>240</v>
      </c>
    </row>
    <row r="651" spans="1:4" ht="12.75" customHeight="1">
      <c r="A651" s="191"/>
      <c r="B651" s="192" t="s">
        <v>1188</v>
      </c>
      <c r="C651" s="193">
        <v>2000</v>
      </c>
      <c r="D651" s="194">
        <v>1200</v>
      </c>
    </row>
    <row r="652" spans="1:4" ht="12.75" customHeight="1">
      <c r="A652" s="191"/>
      <c r="B652" s="192" t="s">
        <v>1189</v>
      </c>
      <c r="C652" s="193">
        <v>350</v>
      </c>
      <c r="D652" s="194">
        <v>175</v>
      </c>
    </row>
    <row r="653" spans="1:4" ht="12.75" customHeight="1">
      <c r="A653" s="191"/>
      <c r="B653" s="192" t="s">
        <v>1190</v>
      </c>
      <c r="C653" s="193">
        <v>100</v>
      </c>
      <c r="D653" s="194">
        <v>40</v>
      </c>
    </row>
    <row r="654" spans="1:4" ht="12.75" customHeight="1">
      <c r="A654" s="191"/>
      <c r="B654" s="192" t="s">
        <v>1191</v>
      </c>
      <c r="C654" s="193">
        <v>80</v>
      </c>
      <c r="D654" s="194">
        <v>32</v>
      </c>
    </row>
    <row r="655" spans="1:4" ht="12.75" customHeight="1">
      <c r="A655" s="191"/>
      <c r="B655" s="192" t="s">
        <v>1192</v>
      </c>
      <c r="C655" s="193">
        <v>200</v>
      </c>
      <c r="D655" s="194">
        <v>100</v>
      </c>
    </row>
    <row r="656" spans="1:4">
      <c r="A656" s="81"/>
      <c r="B656" s="81"/>
      <c r="C656" s="81"/>
      <c r="D656" s="81"/>
    </row>
    <row r="657" spans="1:4">
      <c r="A657" s="191"/>
      <c r="B657" s="216" t="s">
        <v>1193</v>
      </c>
      <c r="C657" s="217">
        <v>974</v>
      </c>
      <c r="D657" s="218">
        <v>5800</v>
      </c>
    </row>
    <row r="658" spans="1:4">
      <c r="A658" s="183"/>
      <c r="B658" s="81"/>
      <c r="C658" s="81"/>
      <c r="D658" s="81"/>
    </row>
    <row r="659" spans="1:4" ht="26.25" thickBot="1">
      <c r="A659" s="191"/>
      <c r="B659" s="219" t="s">
        <v>1194</v>
      </c>
      <c r="C659" s="220"/>
      <c r="D659" s="221">
        <v>30000</v>
      </c>
    </row>
    <row r="660" spans="1:4" ht="13.5" thickBot="1">
      <c r="A660" s="191"/>
      <c r="B660" s="222"/>
      <c r="C660" s="234">
        <f>SUM(C7:C659)</f>
        <v>270146</v>
      </c>
      <c r="D660" s="233">
        <f>SUM(D7:D659)</f>
        <v>804618</v>
      </c>
    </row>
    <row r="661" spans="1:4">
      <c r="B661" s="81"/>
      <c r="C661" s="182"/>
      <c r="D661" s="182"/>
    </row>
    <row r="662" spans="1:4">
      <c r="B662" s="81"/>
      <c r="C662" s="81"/>
      <c r="D662" s="81"/>
    </row>
    <row r="663" spans="1:4">
      <c r="A663" s="17"/>
      <c r="B663" s="223" t="s">
        <v>1195</v>
      </c>
      <c r="C663" s="224"/>
      <c r="D663" s="225"/>
    </row>
    <row r="664" spans="1:4">
      <c r="A664" s="17"/>
      <c r="B664" s="223" t="s">
        <v>1196</v>
      </c>
      <c r="C664" s="50" t="s">
        <v>1212</v>
      </c>
      <c r="D664" s="51" t="s">
        <v>2576</v>
      </c>
    </row>
    <row r="665" spans="1:4">
      <c r="A665" s="18">
        <v>1</v>
      </c>
      <c r="B665" s="131" t="s">
        <v>1197</v>
      </c>
      <c r="C665" s="226"/>
      <c r="D665" s="226">
        <v>850</v>
      </c>
    </row>
    <row r="666" spans="1:4">
      <c r="A666" s="18">
        <v>1</v>
      </c>
      <c r="B666" s="131" t="s">
        <v>1198</v>
      </c>
      <c r="C666" s="226"/>
      <c r="D666" s="226">
        <v>1974</v>
      </c>
    </row>
    <row r="667" spans="1:4">
      <c r="A667" s="18">
        <v>1</v>
      </c>
      <c r="B667" s="131" t="s">
        <v>1199</v>
      </c>
      <c r="C667" s="226"/>
      <c r="D667" s="226">
        <v>360</v>
      </c>
    </row>
    <row r="668" spans="1:4">
      <c r="A668" s="18">
        <v>1</v>
      </c>
      <c r="B668" s="131" t="s">
        <v>1200</v>
      </c>
      <c r="C668" s="226"/>
      <c r="D668" s="226">
        <v>350</v>
      </c>
    </row>
    <row r="669" spans="1:4">
      <c r="A669" s="18">
        <v>1</v>
      </c>
      <c r="B669" s="131" t="s">
        <v>1201</v>
      </c>
      <c r="C669" s="226"/>
      <c r="D669" s="226">
        <v>4000</v>
      </c>
    </row>
    <row r="670" spans="1:4">
      <c r="A670" s="18">
        <v>1</v>
      </c>
      <c r="B670" s="131" t="s">
        <v>1123</v>
      </c>
      <c r="C670" s="226"/>
      <c r="D670" s="226">
        <v>210</v>
      </c>
    </row>
    <row r="671" spans="1:4">
      <c r="A671" s="18">
        <v>1</v>
      </c>
      <c r="B671" s="131" t="s">
        <v>1202</v>
      </c>
      <c r="C671" s="226"/>
      <c r="D671" s="226">
        <v>245</v>
      </c>
    </row>
    <row r="672" spans="1:4" ht="25.5">
      <c r="A672" s="18">
        <v>1</v>
      </c>
      <c r="B672" s="131" t="s">
        <v>1203</v>
      </c>
      <c r="C672" s="226"/>
      <c r="D672" s="226">
        <v>372</v>
      </c>
    </row>
    <row r="673" spans="1:4">
      <c r="A673" s="18">
        <v>1</v>
      </c>
      <c r="B673" s="131" t="s">
        <v>1204</v>
      </c>
      <c r="C673" s="226"/>
      <c r="D673" s="226">
        <v>306</v>
      </c>
    </row>
    <row r="674" spans="1:4">
      <c r="A674" s="18">
        <v>1</v>
      </c>
      <c r="B674" s="131" t="s">
        <v>1205</v>
      </c>
      <c r="C674" s="226"/>
      <c r="D674" s="226">
        <v>312</v>
      </c>
    </row>
    <row r="675" spans="1:4">
      <c r="A675" s="18">
        <v>1</v>
      </c>
      <c r="B675" s="131" t="s">
        <v>1148</v>
      </c>
      <c r="C675" s="226"/>
      <c r="D675" s="226">
        <v>600</v>
      </c>
    </row>
    <row r="676" spans="1:4">
      <c r="A676" s="18">
        <v>1</v>
      </c>
      <c r="B676" s="131" t="s">
        <v>1206</v>
      </c>
      <c r="C676" s="226"/>
      <c r="D676" s="226">
        <v>832.5</v>
      </c>
    </row>
    <row r="677" spans="1:4">
      <c r="A677" s="18">
        <v>1</v>
      </c>
      <c r="B677" s="131" t="s">
        <v>1207</v>
      </c>
      <c r="C677" s="226"/>
      <c r="D677" s="226">
        <v>360</v>
      </c>
    </row>
    <row r="678" spans="1:4" ht="25.5">
      <c r="B678" s="227" t="s">
        <v>2584</v>
      </c>
      <c r="C678" s="228"/>
      <c r="D678" s="230">
        <f>SUM(D665:D677)</f>
        <v>10771.5</v>
      </c>
    </row>
    <row r="679" spans="1:4" ht="13.5" thickBot="1">
      <c r="B679" s="229"/>
      <c r="C679" s="114"/>
      <c r="D679" s="182"/>
    </row>
    <row r="680" spans="1:4" ht="13.5" thickBot="1">
      <c r="B680" s="229"/>
      <c r="C680" s="231" t="s">
        <v>1208</v>
      </c>
      <c r="D680" s="232">
        <f>D660+D678</f>
        <v>815389.5</v>
      </c>
    </row>
    <row r="681" spans="1:4">
      <c r="B681" s="229"/>
      <c r="C681" s="114"/>
      <c r="D681" s="114"/>
    </row>
    <row r="682" spans="1:4">
      <c r="B682" s="8"/>
      <c r="C682" s="136"/>
      <c r="D682" s="136"/>
    </row>
    <row r="683" spans="1:4">
      <c r="B683" s="163"/>
      <c r="C683" s="180"/>
      <c r="D683" s="181"/>
    </row>
    <row r="684" spans="1:4">
      <c r="B684" s="163"/>
      <c r="C684" s="180"/>
      <c r="D684" s="181"/>
    </row>
    <row r="685" spans="1:4">
      <c r="B685" s="163"/>
      <c r="C685" s="180"/>
      <c r="D685" s="181"/>
    </row>
    <row r="686" spans="1:4">
      <c r="B686" s="163"/>
      <c r="C686" s="180"/>
      <c r="D686" s="181"/>
    </row>
    <row r="687" spans="1:4">
      <c r="B687" s="163"/>
      <c r="C687" s="180"/>
      <c r="D687" s="181"/>
    </row>
    <row r="688" spans="1:4">
      <c r="B688" s="163"/>
      <c r="C688" s="180"/>
      <c r="D688" s="181"/>
    </row>
    <row r="689" spans="2:4">
      <c r="B689" s="163"/>
      <c r="C689" s="180"/>
      <c r="D689" s="181"/>
    </row>
    <row r="690" spans="2:4">
      <c r="B690" s="163"/>
      <c r="C690" s="180"/>
      <c r="D690" s="181"/>
    </row>
    <row r="691" spans="2:4">
      <c r="B691" s="163"/>
      <c r="C691" s="180"/>
      <c r="D691" s="181"/>
    </row>
    <row r="692" spans="2:4">
      <c r="B692" s="163"/>
      <c r="C692" s="180"/>
      <c r="D692" s="181"/>
    </row>
    <row r="693" spans="2:4">
      <c r="B693" s="163"/>
      <c r="C693" s="180"/>
      <c r="D693" s="181"/>
    </row>
    <row r="694" spans="2:4">
      <c r="B694" s="163"/>
      <c r="C694" s="180"/>
      <c r="D694" s="181"/>
    </row>
    <row r="695" spans="2:4">
      <c r="B695" s="163"/>
      <c r="C695" s="180"/>
      <c r="D695" s="181"/>
    </row>
    <row r="696" spans="2:4">
      <c r="B696" s="163"/>
      <c r="C696" s="180"/>
      <c r="D696" s="181"/>
    </row>
    <row r="697" spans="2:4">
      <c r="B697" s="163"/>
      <c r="C697" s="180"/>
      <c r="D697" s="181"/>
    </row>
    <row r="698" spans="2:4">
      <c r="B698" s="163"/>
      <c r="C698" s="180"/>
      <c r="D698" s="181"/>
    </row>
    <row r="699" spans="2:4">
      <c r="B699" s="163"/>
      <c r="C699" s="180"/>
      <c r="D699" s="181"/>
    </row>
    <row r="700" spans="2:4">
      <c r="B700" s="163"/>
      <c r="C700" s="180"/>
      <c r="D700" s="181"/>
    </row>
    <row r="701" spans="2:4">
      <c r="B701" s="163"/>
      <c r="C701" s="180"/>
      <c r="D701" s="181"/>
    </row>
    <row r="702" spans="2:4">
      <c r="B702" s="163"/>
      <c r="C702" s="180"/>
      <c r="D702" s="181"/>
    </row>
    <row r="703" spans="2:4">
      <c r="B703" s="163"/>
      <c r="C703" s="180"/>
      <c r="D703" s="181"/>
    </row>
    <row r="704" spans="2:4">
      <c r="B704" s="163"/>
      <c r="C704" s="180"/>
      <c r="D704" s="181"/>
    </row>
    <row r="705" spans="2:4">
      <c r="B705" s="163"/>
      <c r="C705" s="180"/>
      <c r="D705" s="181"/>
    </row>
    <row r="706" spans="2:4">
      <c r="B706" s="163"/>
      <c r="C706" s="180"/>
      <c r="D706" s="181"/>
    </row>
    <row r="707" spans="2:4">
      <c r="B707" s="163"/>
      <c r="C707" s="180"/>
      <c r="D707" s="181"/>
    </row>
    <row r="708" spans="2:4">
      <c r="B708" s="163"/>
      <c r="C708" s="180"/>
      <c r="D708" s="181"/>
    </row>
    <row r="709" spans="2:4">
      <c r="B709" s="163"/>
      <c r="C709" s="180"/>
      <c r="D709" s="181"/>
    </row>
    <row r="710" spans="2:4">
      <c r="B710" s="163"/>
      <c r="C710" s="180"/>
      <c r="D710" s="181"/>
    </row>
    <row r="711" spans="2:4">
      <c r="B711" s="163"/>
      <c r="C711" s="180"/>
      <c r="D711" s="181"/>
    </row>
    <row r="712" spans="2:4">
      <c r="B712" s="163"/>
      <c r="C712" s="180"/>
      <c r="D712" s="181"/>
    </row>
    <row r="713" spans="2:4">
      <c r="B713" s="163"/>
      <c r="C713" s="180"/>
      <c r="D713" s="181"/>
    </row>
    <row r="714" spans="2:4">
      <c r="B714" s="163"/>
      <c r="C714" s="180"/>
      <c r="D714" s="181"/>
    </row>
    <row r="715" spans="2:4">
      <c r="B715" s="163"/>
      <c r="C715" s="180"/>
      <c r="D715" s="181"/>
    </row>
    <row r="716" spans="2:4">
      <c r="B716" s="163"/>
      <c r="C716" s="180"/>
      <c r="D716" s="181"/>
    </row>
    <row r="717" spans="2:4">
      <c r="B717" s="163"/>
      <c r="C717" s="180"/>
      <c r="D717" s="181"/>
    </row>
    <row r="718" spans="2:4">
      <c r="B718" s="163"/>
      <c r="C718" s="180"/>
      <c r="D718" s="181"/>
    </row>
    <row r="719" spans="2:4">
      <c r="B719" s="163"/>
      <c r="C719" s="180"/>
      <c r="D719" s="181"/>
    </row>
    <row r="720" spans="2:4">
      <c r="B720" s="163"/>
      <c r="C720" s="180"/>
      <c r="D720" s="181"/>
    </row>
    <row r="721" spans="2:4">
      <c r="B721" s="163"/>
      <c r="C721" s="180"/>
      <c r="D721" s="181"/>
    </row>
    <row r="722" spans="2:4">
      <c r="B722" s="163"/>
    </row>
    <row r="723" spans="2:4">
      <c r="B723" s="163"/>
    </row>
    <row r="724" spans="2:4">
      <c r="B724" s="163"/>
    </row>
    <row r="725" spans="2:4">
      <c r="B725" s="163"/>
    </row>
    <row r="726" spans="2:4">
      <c r="B726" s="163"/>
    </row>
    <row r="727" spans="2:4">
      <c r="B727" s="163"/>
    </row>
    <row r="728" spans="2:4">
      <c r="B728" s="163"/>
    </row>
    <row r="729" spans="2:4">
      <c r="B729" s="163"/>
    </row>
    <row r="730" spans="2:4">
      <c r="B730" s="163"/>
    </row>
    <row r="731" spans="2:4">
      <c r="B731" s="163"/>
    </row>
    <row r="732" spans="2:4">
      <c r="B732" s="163"/>
    </row>
    <row r="733" spans="2:4">
      <c r="B733" s="163"/>
    </row>
    <row r="734" spans="2:4">
      <c r="B734" s="163"/>
    </row>
    <row r="735" spans="2:4">
      <c r="B735" s="163"/>
    </row>
    <row r="736" spans="2:4">
      <c r="B736" s="163"/>
    </row>
    <row r="737" spans="2:2">
      <c r="B737" s="163"/>
    </row>
    <row r="738" spans="2:2">
      <c r="B738" s="163"/>
    </row>
    <row r="739" spans="2:2">
      <c r="B739" s="163"/>
    </row>
    <row r="740" spans="2:2">
      <c r="B740" s="163"/>
    </row>
    <row r="741" spans="2:2">
      <c r="B741" s="163"/>
    </row>
    <row r="742" spans="2:2">
      <c r="B742" s="163"/>
    </row>
    <row r="743" spans="2:2">
      <c r="B743" s="163"/>
    </row>
    <row r="744" spans="2:2">
      <c r="B744" s="163"/>
    </row>
    <row r="745" spans="2:2">
      <c r="B745" s="163"/>
    </row>
    <row r="746" spans="2:2">
      <c r="B746" s="163"/>
    </row>
    <row r="747" spans="2:2">
      <c r="B747" s="163"/>
    </row>
    <row r="748" spans="2:2">
      <c r="B748" s="163"/>
    </row>
    <row r="749" spans="2:2">
      <c r="B749" s="163"/>
    </row>
    <row r="750" spans="2:2">
      <c r="B750" s="163"/>
    </row>
    <row r="751" spans="2:2">
      <c r="B751" s="163"/>
    </row>
    <row r="752" spans="2:2">
      <c r="B752" s="163"/>
    </row>
    <row r="753" spans="2:2">
      <c r="B753" s="163"/>
    </row>
    <row r="754" spans="2:2">
      <c r="B754" s="163"/>
    </row>
    <row r="755" spans="2:2">
      <c r="B755" s="163"/>
    </row>
    <row r="756" spans="2:2">
      <c r="B756" s="163"/>
    </row>
    <row r="757" spans="2:2">
      <c r="B757" s="163"/>
    </row>
    <row r="758" spans="2:2">
      <c r="B758" s="163"/>
    </row>
    <row r="759" spans="2:2">
      <c r="B759" s="163"/>
    </row>
    <row r="760" spans="2:2">
      <c r="B760" s="163"/>
    </row>
    <row r="761" spans="2:2">
      <c r="B761" s="163"/>
    </row>
    <row r="762" spans="2:2">
      <c r="B762" s="163"/>
    </row>
    <row r="763" spans="2:2">
      <c r="B763" s="163"/>
    </row>
    <row r="764" spans="2:2">
      <c r="B764" s="163"/>
    </row>
    <row r="765" spans="2:2">
      <c r="B765" s="163"/>
    </row>
    <row r="766" spans="2:2">
      <c r="B766" s="163"/>
    </row>
    <row r="767" spans="2:2">
      <c r="B767" s="163"/>
    </row>
    <row r="768" spans="2:2">
      <c r="B768" s="163"/>
    </row>
    <row r="769" spans="2:2">
      <c r="B769" s="163"/>
    </row>
    <row r="770" spans="2:2">
      <c r="B770" s="163"/>
    </row>
    <row r="771" spans="2:2">
      <c r="B771" s="163"/>
    </row>
    <row r="772" spans="2:2">
      <c r="B772" s="163"/>
    </row>
    <row r="773" spans="2:2">
      <c r="B773" s="163"/>
    </row>
    <row r="774" spans="2:2">
      <c r="B774" s="163"/>
    </row>
    <row r="775" spans="2:2">
      <c r="B775" s="163"/>
    </row>
    <row r="776" spans="2:2">
      <c r="B776" s="163"/>
    </row>
    <row r="777" spans="2:2">
      <c r="B777" s="163"/>
    </row>
    <row r="778" spans="2:2">
      <c r="B778" s="163"/>
    </row>
    <row r="779" spans="2:2">
      <c r="B779" s="163"/>
    </row>
    <row r="780" spans="2:2">
      <c r="B780" s="163"/>
    </row>
    <row r="781" spans="2:2">
      <c r="B781" s="163"/>
    </row>
    <row r="782" spans="2:2">
      <c r="B782" s="163"/>
    </row>
    <row r="783" spans="2:2">
      <c r="B783" s="163"/>
    </row>
    <row r="784" spans="2:2">
      <c r="B784" s="163"/>
    </row>
    <row r="785" spans="2:2">
      <c r="B785" s="163"/>
    </row>
    <row r="786" spans="2:2">
      <c r="B786" s="163"/>
    </row>
    <row r="787" spans="2:2">
      <c r="B787" s="163"/>
    </row>
    <row r="788" spans="2:2">
      <c r="B788" s="163"/>
    </row>
  </sheetData>
  <sortState ref="B13:D651">
    <sortCondition ref="B13:B651"/>
  </sortState>
  <mergeCells count="2">
    <mergeCell ref="B2:D2"/>
    <mergeCell ref="B4:D4"/>
  </mergeCells>
  <phoneticPr fontId="8" type="noConversion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workbookViewId="0">
      <selection activeCell="A3" sqref="A3:G3"/>
    </sheetView>
  </sheetViews>
  <sheetFormatPr defaultRowHeight="12.75"/>
  <cols>
    <col min="1" max="1" width="4.85546875" customWidth="1"/>
    <col min="2" max="2" width="9" customWidth="1"/>
    <col min="3" max="3" width="40.140625" customWidth="1"/>
    <col min="4" max="5" width="10.7109375" customWidth="1"/>
    <col min="6" max="6" width="13.42578125" customWidth="1"/>
    <col min="7" max="7" width="12.5703125" customWidth="1"/>
  </cols>
  <sheetData>
    <row r="1" spans="1:7" ht="18">
      <c r="A1" s="300" t="s">
        <v>2596</v>
      </c>
      <c r="B1" s="300"/>
      <c r="C1" s="300"/>
      <c r="D1" s="300"/>
      <c r="E1" s="300"/>
      <c r="F1" s="300"/>
      <c r="G1" s="300"/>
    </row>
    <row r="2" spans="1:7" s="43" customFormat="1">
      <c r="A2" s="235"/>
      <c r="B2" s="247"/>
      <c r="C2" s="247"/>
      <c r="D2" s="247"/>
      <c r="E2" s="236"/>
      <c r="F2" s="236"/>
      <c r="G2" s="237"/>
    </row>
    <row r="3" spans="1:7" ht="31.5" customHeight="1">
      <c r="A3" s="301" t="s">
        <v>2597</v>
      </c>
      <c r="B3" s="302"/>
      <c r="C3" s="302"/>
      <c r="D3" s="302"/>
      <c r="E3" s="302"/>
      <c r="F3" s="302"/>
      <c r="G3" s="303"/>
    </row>
    <row r="4" spans="1:7" ht="57.75" customHeight="1">
      <c r="A4" s="248" t="s">
        <v>2154</v>
      </c>
      <c r="B4" s="248" t="s">
        <v>2156</v>
      </c>
      <c r="C4" s="248" t="s">
        <v>2155</v>
      </c>
      <c r="D4" s="249" t="s">
        <v>2590</v>
      </c>
      <c r="E4" s="249" t="s">
        <v>2585</v>
      </c>
      <c r="F4" s="249" t="s">
        <v>2589</v>
      </c>
      <c r="G4" s="249" t="s">
        <v>2586</v>
      </c>
    </row>
    <row r="5" spans="1:7" ht="25.5" customHeight="1">
      <c r="A5" s="244" t="s">
        <v>2157</v>
      </c>
      <c r="B5" s="238" t="s">
        <v>2158</v>
      </c>
      <c r="C5" s="241" t="s">
        <v>2159</v>
      </c>
      <c r="D5" s="242"/>
      <c r="E5" s="239">
        <v>22.45</v>
      </c>
      <c r="F5" s="240">
        <v>89.8</v>
      </c>
      <c r="G5" s="245" t="s">
        <v>2160</v>
      </c>
    </row>
    <row r="6" spans="1:7" ht="12.75" customHeight="1">
      <c r="A6" s="238" t="s">
        <v>2161</v>
      </c>
      <c r="B6" s="238" t="s">
        <v>2162</v>
      </c>
      <c r="C6" s="243" t="s">
        <v>1239</v>
      </c>
      <c r="D6" s="243"/>
      <c r="E6" s="239">
        <v>25.5</v>
      </c>
      <c r="F6" s="240">
        <v>76.5</v>
      </c>
      <c r="G6" s="246" t="s">
        <v>2163</v>
      </c>
    </row>
    <row r="7" spans="1:7" ht="12.75" customHeight="1">
      <c r="A7" s="238" t="s">
        <v>2165</v>
      </c>
      <c r="B7" s="238" t="s">
        <v>2166</v>
      </c>
      <c r="C7" s="243" t="s">
        <v>2587</v>
      </c>
      <c r="D7" s="243"/>
      <c r="E7" s="239">
        <v>32.299999999999997</v>
      </c>
      <c r="F7" s="240">
        <v>48</v>
      </c>
      <c r="G7" s="245" t="s">
        <v>2160</v>
      </c>
    </row>
    <row r="8" spans="1:7" ht="12.75" customHeight="1">
      <c r="A8" s="238" t="s">
        <v>2167</v>
      </c>
      <c r="B8" s="238" t="s">
        <v>2168</v>
      </c>
      <c r="C8" s="243" t="s">
        <v>2588</v>
      </c>
      <c r="D8" s="243"/>
      <c r="E8" s="239">
        <v>32.299999999999997</v>
      </c>
      <c r="F8" s="240">
        <v>148</v>
      </c>
      <c r="G8" s="245" t="s">
        <v>2169</v>
      </c>
    </row>
    <row r="9" spans="1:7">
      <c r="A9" s="238" t="s">
        <v>2261</v>
      </c>
      <c r="B9" s="238" t="s">
        <v>2171</v>
      </c>
      <c r="C9" s="241" t="s">
        <v>2172</v>
      </c>
      <c r="D9" s="242"/>
      <c r="E9" s="239">
        <v>24</v>
      </c>
      <c r="F9" s="240">
        <v>240</v>
      </c>
      <c r="G9" s="245" t="s">
        <v>2169</v>
      </c>
    </row>
    <row r="10" spans="1:7" ht="25.5" customHeight="1">
      <c r="A10" s="238" t="s">
        <v>2170</v>
      </c>
      <c r="B10" s="238" t="s">
        <v>2175</v>
      </c>
      <c r="C10" s="241" t="s">
        <v>2176</v>
      </c>
      <c r="D10" s="242"/>
      <c r="E10" s="239">
        <v>24.16</v>
      </c>
      <c r="F10" s="240">
        <v>144</v>
      </c>
      <c r="G10" s="246" t="s">
        <v>2163</v>
      </c>
    </row>
    <row r="11" spans="1:7">
      <c r="A11" s="238" t="s">
        <v>2173</v>
      </c>
      <c r="B11" s="238" t="s">
        <v>2178</v>
      </c>
      <c r="C11" s="241" t="s">
        <v>2179</v>
      </c>
      <c r="D11" s="242"/>
      <c r="E11" s="239">
        <v>33.299999999999997</v>
      </c>
      <c r="F11" s="240">
        <v>132</v>
      </c>
      <c r="G11" s="245" t="s">
        <v>2180</v>
      </c>
    </row>
    <row r="12" spans="1:7" ht="25.5" customHeight="1">
      <c r="A12" s="238" t="s">
        <v>2174</v>
      </c>
      <c r="B12" s="238" t="s">
        <v>2182</v>
      </c>
      <c r="C12" s="241" t="s">
        <v>2183</v>
      </c>
      <c r="D12" s="242"/>
      <c r="E12" s="239">
        <v>31.15</v>
      </c>
      <c r="F12" s="240">
        <v>132</v>
      </c>
      <c r="G12" s="245" t="s">
        <v>2169</v>
      </c>
    </row>
    <row r="13" spans="1:7">
      <c r="A13" s="238" t="s">
        <v>2177</v>
      </c>
      <c r="B13" s="238" t="s">
        <v>2185</v>
      </c>
      <c r="C13" s="241" t="s">
        <v>2186</v>
      </c>
      <c r="D13" s="242"/>
      <c r="E13" s="239">
        <v>140</v>
      </c>
      <c r="F13" s="240">
        <v>560</v>
      </c>
      <c r="G13" s="245" t="s">
        <v>2169</v>
      </c>
    </row>
    <row r="14" spans="1:7" ht="25.5" customHeight="1">
      <c r="A14" s="238" t="s">
        <v>2181</v>
      </c>
      <c r="B14" s="238" t="s">
        <v>2188</v>
      </c>
      <c r="C14" s="241" t="s">
        <v>2189</v>
      </c>
      <c r="D14" s="242"/>
      <c r="E14" s="239">
        <v>21.75</v>
      </c>
      <c r="F14" s="240">
        <v>8</v>
      </c>
      <c r="G14" s="245" t="s">
        <v>2169</v>
      </c>
    </row>
    <row r="15" spans="1:7" ht="25.5" customHeight="1">
      <c r="A15" s="238" t="s">
        <v>2184</v>
      </c>
      <c r="B15" s="238"/>
      <c r="C15" s="241" t="s">
        <v>2191</v>
      </c>
      <c r="D15" s="242"/>
      <c r="E15" s="239">
        <v>45.6</v>
      </c>
      <c r="F15" s="240">
        <v>135</v>
      </c>
      <c r="G15" s="245" t="s">
        <v>2192</v>
      </c>
    </row>
    <row r="16" spans="1:7" ht="25.5" customHeight="1">
      <c r="A16" s="238" t="s">
        <v>2187</v>
      </c>
      <c r="B16" s="238" t="s">
        <v>2194</v>
      </c>
      <c r="C16" s="241" t="s">
        <v>2195</v>
      </c>
      <c r="D16" s="242"/>
      <c r="E16" s="239">
        <v>28.25</v>
      </c>
      <c r="F16" s="240">
        <v>156</v>
      </c>
      <c r="G16" s="246" t="s">
        <v>2163</v>
      </c>
    </row>
    <row r="17" spans="1:7" ht="25.5" customHeight="1">
      <c r="A17" s="238" t="s">
        <v>2190</v>
      </c>
      <c r="B17" s="238" t="s">
        <v>2198</v>
      </c>
      <c r="C17" s="241" t="s">
        <v>1213</v>
      </c>
      <c r="D17" s="242"/>
      <c r="E17" s="239">
        <v>23.6</v>
      </c>
      <c r="F17" s="240">
        <v>55.2</v>
      </c>
      <c r="G17" s="245" t="s">
        <v>2180</v>
      </c>
    </row>
    <row r="18" spans="1:7" ht="25.5" customHeight="1">
      <c r="A18" s="238" t="s">
        <v>2193</v>
      </c>
      <c r="B18" s="238" t="s">
        <v>2200</v>
      </c>
      <c r="C18" s="241" t="s">
        <v>1234</v>
      </c>
      <c r="D18" s="242"/>
      <c r="E18" s="239">
        <v>10.050000000000001</v>
      </c>
      <c r="F18" s="240">
        <v>40</v>
      </c>
      <c r="G18" s="245" t="s">
        <v>2201</v>
      </c>
    </row>
    <row r="19" spans="1:7" ht="25.5" customHeight="1">
      <c r="A19" s="238" t="s">
        <v>2196</v>
      </c>
      <c r="B19" s="238"/>
      <c r="C19" s="241" t="s">
        <v>1235</v>
      </c>
      <c r="D19" s="242"/>
      <c r="E19" s="239">
        <v>10.5</v>
      </c>
      <c r="F19" s="240">
        <v>40</v>
      </c>
      <c r="G19" s="245" t="s">
        <v>2201</v>
      </c>
    </row>
    <row r="20" spans="1:7" ht="12.75" customHeight="1">
      <c r="A20" s="238" t="s">
        <v>2197</v>
      </c>
      <c r="B20" s="238"/>
      <c r="C20" s="243" t="s">
        <v>1236</v>
      </c>
      <c r="D20" s="243"/>
      <c r="E20" s="239">
        <v>10.5</v>
      </c>
      <c r="F20" s="240">
        <v>31</v>
      </c>
      <c r="G20" s="245"/>
    </row>
    <row r="21" spans="1:7" ht="25.5" customHeight="1">
      <c r="A21" s="238" t="s">
        <v>2199</v>
      </c>
      <c r="B21" s="238" t="s">
        <v>2203</v>
      </c>
      <c r="C21" s="241" t="s">
        <v>2204</v>
      </c>
      <c r="D21" s="242"/>
      <c r="E21" s="239">
        <v>24.99</v>
      </c>
      <c r="F21" s="240">
        <v>50</v>
      </c>
      <c r="G21" s="245" t="s">
        <v>2169</v>
      </c>
    </row>
    <row r="22" spans="1:7" ht="25.5" customHeight="1">
      <c r="A22" s="238" t="s">
        <v>2202</v>
      </c>
      <c r="B22" s="238" t="s">
        <v>2206</v>
      </c>
      <c r="C22" s="241" t="s">
        <v>2207</v>
      </c>
      <c r="D22" s="242"/>
      <c r="E22" s="239">
        <v>14.8</v>
      </c>
      <c r="F22" s="240" t="s">
        <v>2208</v>
      </c>
      <c r="G22" s="245" t="s">
        <v>2169</v>
      </c>
    </row>
    <row r="23" spans="1:7" ht="25.5" customHeight="1">
      <c r="A23" s="238" t="s">
        <v>2205</v>
      </c>
      <c r="B23" s="238" t="s">
        <v>2210</v>
      </c>
      <c r="C23" s="241" t="s">
        <v>2211</v>
      </c>
      <c r="D23" s="242"/>
      <c r="E23" s="239">
        <v>13.5</v>
      </c>
      <c r="F23" s="240" t="s">
        <v>2212</v>
      </c>
      <c r="G23" s="245" t="s">
        <v>2201</v>
      </c>
    </row>
    <row r="24" spans="1:7" ht="25.5" customHeight="1">
      <c r="A24" s="238" t="s">
        <v>2209</v>
      </c>
      <c r="B24" s="238" t="s">
        <v>2214</v>
      </c>
      <c r="C24" s="241" t="s">
        <v>2215</v>
      </c>
      <c r="D24" s="242"/>
      <c r="E24" s="239">
        <v>9.8000000000000007</v>
      </c>
      <c r="F24" s="240" t="s">
        <v>2216</v>
      </c>
      <c r="G24" s="245" t="s">
        <v>2169</v>
      </c>
    </row>
    <row r="25" spans="1:7" ht="25.5" customHeight="1">
      <c r="A25" s="238" t="s">
        <v>2213</v>
      </c>
      <c r="B25" s="238" t="s">
        <v>2218</v>
      </c>
      <c r="C25" s="241" t="s">
        <v>2219</v>
      </c>
      <c r="D25" s="242"/>
      <c r="E25" s="239">
        <v>13.4</v>
      </c>
      <c r="F25" s="240">
        <v>37.520000000000003</v>
      </c>
      <c r="G25" s="245" t="s">
        <v>2201</v>
      </c>
    </row>
    <row r="26" spans="1:7" ht="25.5" customHeight="1">
      <c r="A26" s="238" t="s">
        <v>2217</v>
      </c>
      <c r="B26" s="238" t="s">
        <v>2221</v>
      </c>
      <c r="C26" s="241" t="s">
        <v>2222</v>
      </c>
      <c r="D26" s="242"/>
      <c r="E26" s="239">
        <v>59.38</v>
      </c>
      <c r="F26" s="240">
        <v>120</v>
      </c>
      <c r="G26" s="245" t="s">
        <v>2169</v>
      </c>
    </row>
    <row r="27" spans="1:7" ht="25.5" customHeight="1">
      <c r="A27" s="238" t="s">
        <v>2286</v>
      </c>
      <c r="B27" s="238" t="s">
        <v>2224</v>
      </c>
      <c r="C27" s="241" t="s">
        <v>1057</v>
      </c>
      <c r="D27" s="242"/>
      <c r="E27" s="239">
        <v>36.65</v>
      </c>
      <c r="F27" s="240">
        <v>188</v>
      </c>
      <c r="G27" s="245" t="s">
        <v>2180</v>
      </c>
    </row>
    <row r="28" spans="1:7">
      <c r="A28" s="238" t="s">
        <v>2220</v>
      </c>
      <c r="B28" s="238"/>
      <c r="C28" s="241" t="s">
        <v>2226</v>
      </c>
      <c r="D28" s="242"/>
      <c r="E28" s="239">
        <v>33</v>
      </c>
      <c r="F28" s="240" t="s">
        <v>2227</v>
      </c>
      <c r="G28" s="245" t="s">
        <v>2192</v>
      </c>
    </row>
    <row r="29" spans="1:7">
      <c r="A29" s="238" t="s">
        <v>2223</v>
      </c>
      <c r="B29" s="238" t="s">
        <v>2229</v>
      </c>
      <c r="C29" s="241" t="s">
        <v>2230</v>
      </c>
      <c r="D29" s="242"/>
      <c r="E29" s="239">
        <v>8.4499999999999993</v>
      </c>
      <c r="F29" s="240">
        <v>16.899999999999999</v>
      </c>
      <c r="G29" s="245" t="s">
        <v>2169</v>
      </c>
    </row>
    <row r="30" spans="1:7" ht="25.5" customHeight="1">
      <c r="A30" s="238" t="s">
        <v>2225</v>
      </c>
      <c r="B30" s="238" t="s">
        <v>2232</v>
      </c>
      <c r="C30" s="241" t="s">
        <v>2233</v>
      </c>
      <c r="D30" s="242"/>
      <c r="E30" s="239">
        <v>13.05</v>
      </c>
      <c r="F30" s="240">
        <v>15</v>
      </c>
      <c r="G30" s="245" t="s">
        <v>2234</v>
      </c>
    </row>
    <row r="31" spans="1:7" ht="25.5" customHeight="1">
      <c r="A31" s="238" t="s">
        <v>2228</v>
      </c>
      <c r="B31" s="238" t="s">
        <v>2236</v>
      </c>
      <c r="C31" s="241" t="s">
        <v>2237</v>
      </c>
      <c r="D31" s="242"/>
      <c r="E31" s="239">
        <v>13.88</v>
      </c>
      <c r="F31" s="240">
        <v>21</v>
      </c>
      <c r="G31" s="245" t="s">
        <v>2169</v>
      </c>
    </row>
    <row r="32" spans="1:7" ht="25.5" customHeight="1">
      <c r="A32" s="238" t="s">
        <v>2231</v>
      </c>
      <c r="B32" s="238" t="s">
        <v>2239</v>
      </c>
      <c r="C32" s="241" t="s">
        <v>2240</v>
      </c>
      <c r="D32" s="242"/>
      <c r="E32" s="239">
        <v>14.75</v>
      </c>
      <c r="F32" s="240">
        <v>59</v>
      </c>
      <c r="G32" s="245" t="s">
        <v>2180</v>
      </c>
    </row>
    <row r="33" spans="1:7" ht="25.5" customHeight="1">
      <c r="A33" s="238" t="s">
        <v>2297</v>
      </c>
      <c r="B33" s="238" t="s">
        <v>2242</v>
      </c>
      <c r="C33" s="241" t="s">
        <v>2243</v>
      </c>
      <c r="D33" s="242"/>
      <c r="E33" s="239">
        <v>26.6</v>
      </c>
      <c r="F33" s="240">
        <v>106.4</v>
      </c>
      <c r="G33" s="245" t="s">
        <v>2180</v>
      </c>
    </row>
    <row r="34" spans="1:7">
      <c r="A34" s="238" t="s">
        <v>2299</v>
      </c>
      <c r="B34" s="238" t="s">
        <v>2245</v>
      </c>
      <c r="C34" s="241" t="s">
        <v>2246</v>
      </c>
      <c r="D34" s="242"/>
      <c r="E34" s="239">
        <v>229.3</v>
      </c>
      <c r="F34" s="240">
        <v>917.2</v>
      </c>
      <c r="G34" s="245"/>
    </row>
    <row r="35" spans="1:7">
      <c r="A35" s="238" t="s">
        <v>2302</v>
      </c>
      <c r="B35" s="238" t="s">
        <v>2247</v>
      </c>
      <c r="C35" s="241" t="s">
        <v>2248</v>
      </c>
      <c r="D35" s="242"/>
      <c r="E35" s="239">
        <v>40.6</v>
      </c>
      <c r="F35" s="240" t="s">
        <v>2249</v>
      </c>
      <c r="G35" s="245"/>
    </row>
    <row r="36" spans="1:7" s="29" customFormat="1">
      <c r="A36" s="238" t="s">
        <v>2235</v>
      </c>
      <c r="B36" s="238"/>
      <c r="C36" s="243" t="s">
        <v>2431</v>
      </c>
      <c r="D36" s="243"/>
      <c r="E36" s="239">
        <v>50</v>
      </c>
      <c r="F36" s="240">
        <v>150</v>
      </c>
      <c r="G36" s="245"/>
    </row>
    <row r="37" spans="1:7">
      <c r="A37" s="238" t="s">
        <v>2238</v>
      </c>
      <c r="B37" s="238"/>
      <c r="C37" s="243" t="s">
        <v>1219</v>
      </c>
      <c r="D37" s="243"/>
      <c r="E37" s="239">
        <v>102</v>
      </c>
      <c r="F37" s="240">
        <v>1000</v>
      </c>
      <c r="G37" s="245"/>
    </row>
    <row r="38" spans="1:7">
      <c r="A38" s="238" t="s">
        <v>2241</v>
      </c>
      <c r="B38" s="238"/>
      <c r="C38" s="243" t="s">
        <v>1220</v>
      </c>
      <c r="D38" s="243"/>
      <c r="E38" s="239">
        <v>102</v>
      </c>
      <c r="F38" s="240">
        <v>1000</v>
      </c>
      <c r="G38" s="245"/>
    </row>
    <row r="39" spans="1:7" ht="12.75" customHeight="1">
      <c r="A39" s="238" t="s">
        <v>2244</v>
      </c>
      <c r="B39" s="238"/>
      <c r="C39" s="243" t="s">
        <v>1221</v>
      </c>
      <c r="D39" s="243"/>
      <c r="E39" s="239">
        <v>102</v>
      </c>
      <c r="F39" s="240">
        <v>1000</v>
      </c>
      <c r="G39" s="245"/>
    </row>
    <row r="41" spans="1:7" ht="12.75" customHeight="1">
      <c r="A41" s="297" t="s">
        <v>1222</v>
      </c>
      <c r="B41" s="298"/>
      <c r="C41" s="299"/>
      <c r="D41" s="250"/>
      <c r="E41" s="251">
        <f>SUM(E5:E40)</f>
        <v>1423.56</v>
      </c>
      <c r="F41" s="251">
        <f>SUM(F5:F40)</f>
        <v>6716.52</v>
      </c>
      <c r="G41" s="252"/>
    </row>
  </sheetData>
  <mergeCells count="3">
    <mergeCell ref="A41:C41"/>
    <mergeCell ref="A1:G1"/>
    <mergeCell ref="A3:G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34"/>
  <sheetViews>
    <sheetView tabSelected="1" view="pageBreakPreview" zoomScaleSheetLayoutView="100" workbookViewId="0">
      <selection activeCell="D45" sqref="D45"/>
    </sheetView>
  </sheetViews>
  <sheetFormatPr defaultRowHeight="12.75"/>
  <cols>
    <col min="1" max="1" width="7.42578125" customWidth="1"/>
    <col min="2" max="2" width="42.7109375" customWidth="1"/>
    <col min="3" max="4" width="14.7109375" customWidth="1"/>
    <col min="5" max="5" width="27.28515625" customWidth="1"/>
  </cols>
  <sheetData>
    <row r="1" spans="1:5" ht="22.5" customHeight="1">
      <c r="A1" s="2"/>
      <c r="B1" s="293" t="s">
        <v>883</v>
      </c>
      <c r="C1" s="293"/>
      <c r="D1" s="293"/>
      <c r="E1" s="2"/>
    </row>
    <row r="2" spans="1:5" s="43" customFormat="1" ht="15.75">
      <c r="A2" s="2"/>
      <c r="B2" s="139"/>
      <c r="C2" s="139"/>
      <c r="D2" s="139"/>
      <c r="E2" s="2"/>
    </row>
    <row r="3" spans="1:5" s="43" customFormat="1">
      <c r="A3" s="2"/>
      <c r="B3" s="290" t="s">
        <v>2591</v>
      </c>
      <c r="C3" s="291"/>
      <c r="D3" s="292"/>
      <c r="E3" s="2"/>
    </row>
    <row r="4" spans="1:5">
      <c r="A4" s="2"/>
      <c r="B4" s="47" t="s">
        <v>744</v>
      </c>
      <c r="C4" s="50" t="s">
        <v>2558</v>
      </c>
      <c r="D4" s="51" t="s">
        <v>2559</v>
      </c>
    </row>
    <row r="5" spans="1:5">
      <c r="A5" s="2">
        <v>1</v>
      </c>
      <c r="B5" s="71" t="s">
        <v>1329</v>
      </c>
      <c r="C5" s="110">
        <v>589</v>
      </c>
      <c r="D5" s="253">
        <v>3932</v>
      </c>
      <c r="E5" s="12"/>
    </row>
    <row r="6" spans="1:5">
      <c r="A6" s="2"/>
      <c r="B6" s="69" t="s">
        <v>1330</v>
      </c>
      <c r="C6" s="110">
        <v>130</v>
      </c>
      <c r="D6" s="110">
        <v>1152</v>
      </c>
    </row>
    <row r="7" spans="1:5">
      <c r="A7" s="2">
        <v>1</v>
      </c>
      <c r="B7" s="71" t="s">
        <v>1331</v>
      </c>
      <c r="C7" s="110">
        <v>1473</v>
      </c>
      <c r="D7" s="110">
        <v>13499</v>
      </c>
    </row>
    <row r="8" spans="1:5">
      <c r="A8" s="2"/>
      <c r="B8" s="69" t="s">
        <v>1332</v>
      </c>
      <c r="C8" s="110">
        <v>136</v>
      </c>
      <c r="D8" s="110">
        <v>559</v>
      </c>
    </row>
    <row r="9" spans="1:5">
      <c r="A9" s="2"/>
      <c r="B9" s="69" t="s">
        <v>1333</v>
      </c>
      <c r="C9" s="110">
        <v>785</v>
      </c>
      <c r="D9" s="110">
        <v>1767</v>
      </c>
    </row>
    <row r="10" spans="1:5">
      <c r="A10" s="2"/>
      <c r="B10" s="69" t="s">
        <v>1334</v>
      </c>
      <c r="C10" s="110">
        <v>257</v>
      </c>
      <c r="D10" s="110">
        <v>1167</v>
      </c>
    </row>
    <row r="11" spans="1:5">
      <c r="A11" s="2"/>
      <c r="B11" s="69" t="s">
        <v>1335</v>
      </c>
      <c r="C11" s="110">
        <v>152</v>
      </c>
      <c r="D11" s="110">
        <v>295</v>
      </c>
    </row>
    <row r="12" spans="1:5">
      <c r="A12" s="2"/>
      <c r="B12" s="69" t="s">
        <v>1375</v>
      </c>
      <c r="C12" s="110">
        <v>472</v>
      </c>
      <c r="D12" s="110">
        <v>2392</v>
      </c>
    </row>
    <row r="13" spans="1:5">
      <c r="A13" s="2">
        <v>1</v>
      </c>
      <c r="B13" s="71" t="s">
        <v>1336</v>
      </c>
      <c r="C13" s="110">
        <v>376</v>
      </c>
      <c r="D13" s="110">
        <v>4126</v>
      </c>
    </row>
    <row r="14" spans="1:5">
      <c r="A14" s="2"/>
      <c r="B14" s="69" t="s">
        <v>1337</v>
      </c>
      <c r="C14" s="110">
        <v>336</v>
      </c>
      <c r="D14" s="110">
        <v>1696</v>
      </c>
    </row>
    <row r="15" spans="1:5">
      <c r="A15" s="2"/>
      <c r="B15" s="69" t="s">
        <v>1376</v>
      </c>
      <c r="C15" s="110">
        <v>517</v>
      </c>
      <c r="D15" s="110">
        <v>3084</v>
      </c>
    </row>
    <row r="16" spans="1:5">
      <c r="A16" s="2"/>
      <c r="B16" s="69" t="s">
        <v>1338</v>
      </c>
      <c r="C16" s="110">
        <v>160</v>
      </c>
      <c r="D16" s="110">
        <v>744</v>
      </c>
    </row>
    <row r="17" spans="1:5">
      <c r="A17" s="2"/>
      <c r="B17" s="69" t="s">
        <v>1705</v>
      </c>
      <c r="C17" s="98">
        <v>739</v>
      </c>
      <c r="D17" s="98">
        <v>4953</v>
      </c>
    </row>
    <row r="18" spans="1:5">
      <c r="A18" s="2"/>
      <c r="B18" s="69" t="s">
        <v>1339</v>
      </c>
      <c r="C18" s="110">
        <v>318</v>
      </c>
      <c r="D18" s="110">
        <v>1599</v>
      </c>
    </row>
    <row r="19" spans="1:5">
      <c r="A19" s="2"/>
      <c r="B19" s="69" t="s">
        <v>1340</v>
      </c>
      <c r="C19" s="110">
        <v>405</v>
      </c>
      <c r="D19" s="110">
        <v>1597</v>
      </c>
    </row>
    <row r="20" spans="1:5">
      <c r="A20" s="2"/>
      <c r="B20" s="69" t="s">
        <v>1341</v>
      </c>
      <c r="C20" s="110">
        <v>1169</v>
      </c>
      <c r="D20" s="110">
        <v>7020</v>
      </c>
    </row>
    <row r="21" spans="1:5">
      <c r="A21" s="2"/>
      <c r="B21" s="69" t="s">
        <v>1342</v>
      </c>
      <c r="C21" s="110">
        <v>322</v>
      </c>
      <c r="D21" s="110">
        <v>2097</v>
      </c>
    </row>
    <row r="22" spans="1:5">
      <c r="A22" s="2"/>
      <c r="B22" s="69" t="s">
        <v>1343</v>
      </c>
      <c r="C22" s="110">
        <v>93</v>
      </c>
      <c r="D22" s="110">
        <v>469</v>
      </c>
    </row>
    <row r="23" spans="1:5">
      <c r="A23" s="2">
        <v>1</v>
      </c>
      <c r="B23" s="69" t="s">
        <v>1344</v>
      </c>
      <c r="C23" s="110">
        <v>1193</v>
      </c>
      <c r="D23" s="110">
        <v>6562</v>
      </c>
    </row>
    <row r="24" spans="1:5">
      <c r="A24" s="2">
        <v>1</v>
      </c>
      <c r="B24" s="69" t="s">
        <v>1345</v>
      </c>
      <c r="C24" s="110">
        <v>1390</v>
      </c>
      <c r="D24" s="110">
        <v>9252</v>
      </c>
    </row>
    <row r="25" spans="1:5">
      <c r="A25" s="2"/>
      <c r="B25" s="69" t="s">
        <v>1346</v>
      </c>
      <c r="C25" s="110">
        <v>394</v>
      </c>
      <c r="D25" s="110">
        <v>2148</v>
      </c>
    </row>
    <row r="26" spans="1:5">
      <c r="A26" s="2"/>
      <c r="B26" s="69" t="s">
        <v>1347</v>
      </c>
      <c r="C26" s="110">
        <v>767</v>
      </c>
      <c r="D26" s="110">
        <v>3617</v>
      </c>
    </row>
    <row r="27" spans="1:5">
      <c r="A27" s="2"/>
      <c r="B27" s="69" t="s">
        <v>1348</v>
      </c>
      <c r="C27" s="110">
        <v>381</v>
      </c>
      <c r="D27" s="110">
        <v>1140</v>
      </c>
    </row>
    <row r="28" spans="1:5">
      <c r="A28" s="2">
        <v>1</v>
      </c>
      <c r="B28" s="71" t="s">
        <v>1349</v>
      </c>
      <c r="C28" s="110">
        <v>788</v>
      </c>
      <c r="D28" s="110">
        <v>7527</v>
      </c>
    </row>
    <row r="29" spans="1:5">
      <c r="A29" s="2"/>
      <c r="B29" s="69" t="s">
        <v>1706</v>
      </c>
      <c r="C29" s="110">
        <v>376</v>
      </c>
      <c r="D29" s="110">
        <v>1538</v>
      </c>
    </row>
    <row r="30" spans="1:5">
      <c r="A30" s="2">
        <v>1</v>
      </c>
      <c r="B30" s="69" t="s">
        <v>1350</v>
      </c>
      <c r="C30" s="110">
        <v>2408</v>
      </c>
      <c r="D30" s="110">
        <v>17360</v>
      </c>
      <c r="E30" t="s">
        <v>1663</v>
      </c>
    </row>
    <row r="31" spans="1:5">
      <c r="A31" s="2"/>
      <c r="B31" s="69" t="s">
        <v>1351</v>
      </c>
      <c r="C31" s="110">
        <v>375</v>
      </c>
      <c r="D31" s="110">
        <v>2554</v>
      </c>
    </row>
    <row r="32" spans="1:5">
      <c r="A32" s="2"/>
      <c r="B32" s="69" t="s">
        <v>1707</v>
      </c>
      <c r="C32" s="110">
        <v>341</v>
      </c>
      <c r="D32" s="110">
        <v>2005</v>
      </c>
    </row>
    <row r="33" spans="1:4">
      <c r="A33" s="2"/>
      <c r="B33" s="69" t="s">
        <v>1377</v>
      </c>
      <c r="C33" s="110">
        <v>447</v>
      </c>
      <c r="D33" s="110">
        <v>3143</v>
      </c>
    </row>
    <row r="34" spans="1:4">
      <c r="A34" s="2"/>
      <c r="B34" s="69" t="s">
        <v>1708</v>
      </c>
      <c r="C34" s="110">
        <v>186</v>
      </c>
      <c r="D34" s="110">
        <v>1953</v>
      </c>
    </row>
    <row r="35" spans="1:4">
      <c r="A35" s="2"/>
      <c r="B35" s="69" t="s">
        <v>1378</v>
      </c>
      <c r="C35" s="110">
        <v>299</v>
      </c>
      <c r="D35" s="110">
        <v>1852</v>
      </c>
    </row>
    <row r="36" spans="1:4">
      <c r="A36" s="2"/>
      <c r="B36" s="69" t="s">
        <v>1379</v>
      </c>
      <c r="C36" s="110">
        <v>209</v>
      </c>
      <c r="D36" s="110">
        <v>1126</v>
      </c>
    </row>
    <row r="37" spans="1:4">
      <c r="A37" s="2"/>
      <c r="B37" s="69" t="s">
        <v>1380</v>
      </c>
      <c r="C37" s="110">
        <v>537</v>
      </c>
      <c r="D37" s="110">
        <v>3037</v>
      </c>
    </row>
    <row r="38" spans="1:4">
      <c r="A38" s="2"/>
      <c r="B38" s="69" t="s">
        <v>1352</v>
      </c>
      <c r="C38" s="110">
        <v>256</v>
      </c>
      <c r="D38" s="110">
        <v>996</v>
      </c>
    </row>
    <row r="39" spans="1:4">
      <c r="A39" s="2">
        <v>1</v>
      </c>
      <c r="B39" s="71" t="s">
        <v>1353</v>
      </c>
      <c r="C39" s="110">
        <v>1213</v>
      </c>
      <c r="D39" s="110">
        <v>8880</v>
      </c>
    </row>
    <row r="40" spans="1:4">
      <c r="A40" s="2">
        <v>1</v>
      </c>
      <c r="B40" s="69" t="s">
        <v>1354</v>
      </c>
      <c r="C40" s="110">
        <v>583</v>
      </c>
      <c r="D40" s="110">
        <v>4173</v>
      </c>
    </row>
    <row r="41" spans="1:4">
      <c r="A41" s="2"/>
      <c r="B41" s="69" t="s">
        <v>736</v>
      </c>
      <c r="C41" s="110">
        <v>287</v>
      </c>
      <c r="D41" s="110">
        <v>2085</v>
      </c>
    </row>
    <row r="42" spans="1:4">
      <c r="A42" s="2"/>
      <c r="B42" s="69" t="s">
        <v>1355</v>
      </c>
      <c r="C42" s="110">
        <v>700</v>
      </c>
      <c r="D42" s="110">
        <v>4258</v>
      </c>
    </row>
    <row r="43" spans="1:4" s="43" customFormat="1">
      <c r="A43" s="2"/>
      <c r="B43" s="69" t="s">
        <v>2604</v>
      </c>
      <c r="C43" s="110">
        <v>375</v>
      </c>
      <c r="D43" s="110">
        <v>1850</v>
      </c>
    </row>
    <row r="44" spans="1:4">
      <c r="A44" s="2"/>
      <c r="B44" s="71" t="s">
        <v>1643</v>
      </c>
      <c r="C44" s="110">
        <v>520</v>
      </c>
      <c r="D44" s="110">
        <v>3200</v>
      </c>
    </row>
    <row r="45" spans="1:4">
      <c r="A45" s="2"/>
      <c r="B45" s="69" t="s">
        <v>1366</v>
      </c>
      <c r="C45" s="110">
        <v>110</v>
      </c>
      <c r="D45" s="110">
        <v>752</v>
      </c>
    </row>
    <row r="46" spans="1:4">
      <c r="A46" s="2">
        <v>1</v>
      </c>
      <c r="B46" s="69" t="s">
        <v>1362</v>
      </c>
      <c r="C46" s="110">
        <v>872</v>
      </c>
      <c r="D46" s="110">
        <v>7788</v>
      </c>
    </row>
    <row r="47" spans="1:4">
      <c r="A47" s="2">
        <v>1</v>
      </c>
      <c r="B47" s="71" t="s">
        <v>1633</v>
      </c>
      <c r="C47" s="110">
        <v>113</v>
      </c>
      <c r="D47" s="110">
        <v>865</v>
      </c>
    </row>
    <row r="48" spans="1:4">
      <c r="A48" s="2"/>
      <c r="B48" s="69" t="s">
        <v>1363</v>
      </c>
      <c r="C48" s="110">
        <v>148</v>
      </c>
      <c r="D48" s="110">
        <v>615</v>
      </c>
    </row>
    <row r="49" spans="1:4">
      <c r="A49" s="2">
        <v>1</v>
      </c>
      <c r="B49" s="69" t="s">
        <v>1364</v>
      </c>
      <c r="C49" s="110">
        <v>3300</v>
      </c>
      <c r="D49" s="110">
        <v>23422</v>
      </c>
    </row>
    <row r="50" spans="1:4">
      <c r="A50" s="2"/>
      <c r="B50" s="69" t="s">
        <v>1365</v>
      </c>
      <c r="C50" s="110">
        <v>516</v>
      </c>
      <c r="D50" s="110">
        <v>3442</v>
      </c>
    </row>
    <row r="51" spans="1:4">
      <c r="A51" s="2"/>
      <c r="B51" s="69" t="s">
        <v>1356</v>
      </c>
      <c r="C51" s="110">
        <v>145</v>
      </c>
      <c r="D51" s="110">
        <v>411</v>
      </c>
    </row>
    <row r="52" spans="1:4">
      <c r="A52" s="2"/>
      <c r="B52" s="69" t="s">
        <v>1634</v>
      </c>
      <c r="C52" s="110">
        <v>153</v>
      </c>
      <c r="D52" s="110">
        <v>717</v>
      </c>
    </row>
    <row r="53" spans="1:4">
      <c r="A53" s="2"/>
      <c r="B53" s="69" t="s">
        <v>1381</v>
      </c>
      <c r="C53" s="110">
        <v>210</v>
      </c>
      <c r="D53" s="110">
        <v>2412</v>
      </c>
    </row>
    <row r="54" spans="1:4">
      <c r="A54" s="2"/>
      <c r="B54" s="69" t="s">
        <v>1357</v>
      </c>
      <c r="C54" s="110">
        <v>471</v>
      </c>
      <c r="D54" s="110">
        <v>2108</v>
      </c>
    </row>
    <row r="55" spans="1:4">
      <c r="A55" s="2">
        <v>1</v>
      </c>
      <c r="B55" s="71" t="s">
        <v>1358</v>
      </c>
      <c r="C55" s="110">
        <v>250</v>
      </c>
      <c r="D55" s="110">
        <v>2007</v>
      </c>
    </row>
    <row r="56" spans="1:4">
      <c r="A56" s="2"/>
      <c r="B56" s="69" t="s">
        <v>1359</v>
      </c>
      <c r="C56" s="110">
        <v>262</v>
      </c>
      <c r="D56" s="110">
        <v>1273</v>
      </c>
    </row>
    <row r="57" spans="1:4">
      <c r="A57" s="2"/>
      <c r="B57" s="69" t="s">
        <v>1360</v>
      </c>
      <c r="C57" s="110">
        <v>181</v>
      </c>
      <c r="D57" s="110">
        <v>797</v>
      </c>
    </row>
    <row r="58" spans="1:4">
      <c r="A58" s="2">
        <v>1</v>
      </c>
      <c r="B58" s="69" t="s">
        <v>1361</v>
      </c>
      <c r="C58" s="110">
        <v>310</v>
      </c>
      <c r="D58" s="110">
        <v>1777</v>
      </c>
    </row>
    <row r="59" spans="1:4" s="41" customFormat="1">
      <c r="A59" s="2"/>
      <c r="B59" s="69" t="s">
        <v>1713</v>
      </c>
      <c r="C59" s="110">
        <v>653</v>
      </c>
      <c r="D59" s="110">
        <v>4954</v>
      </c>
    </row>
    <row r="60" spans="1:4">
      <c r="A60" s="2"/>
      <c r="B60" s="69" t="s">
        <v>1367</v>
      </c>
      <c r="C60" s="110">
        <v>215</v>
      </c>
      <c r="D60" s="110">
        <v>1072</v>
      </c>
    </row>
    <row r="61" spans="1:4">
      <c r="A61" s="2">
        <v>1</v>
      </c>
      <c r="B61" s="69" t="s">
        <v>1368</v>
      </c>
      <c r="C61" s="110">
        <v>743</v>
      </c>
      <c r="D61" s="110">
        <v>4504</v>
      </c>
    </row>
    <row r="62" spans="1:4">
      <c r="A62" s="2"/>
      <c r="B62" s="69" t="s">
        <v>1369</v>
      </c>
      <c r="C62" s="110">
        <v>110</v>
      </c>
      <c r="D62" s="110">
        <v>443</v>
      </c>
    </row>
    <row r="63" spans="1:4">
      <c r="A63" s="2">
        <v>1</v>
      </c>
      <c r="B63" s="71" t="s">
        <v>1370</v>
      </c>
      <c r="C63" s="110">
        <v>633</v>
      </c>
      <c r="D63" s="110">
        <v>4729</v>
      </c>
    </row>
    <row r="64" spans="1:4">
      <c r="A64" s="2"/>
      <c r="B64" s="71" t="s">
        <v>1657</v>
      </c>
      <c r="C64" s="110">
        <v>630</v>
      </c>
      <c r="D64" s="110">
        <v>3200</v>
      </c>
    </row>
    <row r="65" spans="1:5">
      <c r="A65" s="2"/>
      <c r="B65" s="71" t="s">
        <v>1371</v>
      </c>
      <c r="C65" s="110">
        <v>1540</v>
      </c>
      <c r="D65" s="110">
        <f>C65*7</f>
        <v>10780</v>
      </c>
    </row>
    <row r="66" spans="1:5">
      <c r="A66" s="2"/>
      <c r="B66" s="69" t="s">
        <v>1372</v>
      </c>
      <c r="C66" s="110">
        <v>102</v>
      </c>
      <c r="D66" s="110">
        <v>455</v>
      </c>
    </row>
    <row r="67" spans="1:5">
      <c r="A67" s="2"/>
      <c r="B67" s="69" t="s">
        <v>1373</v>
      </c>
      <c r="C67" s="110">
        <v>290</v>
      </c>
      <c r="D67" s="110">
        <v>1750</v>
      </c>
    </row>
    <row r="68" spans="1:5">
      <c r="A68" s="2"/>
      <c r="B68" s="69" t="s">
        <v>1374</v>
      </c>
      <c r="C68" s="110">
        <v>1008</v>
      </c>
      <c r="D68" s="110">
        <v>4448</v>
      </c>
    </row>
    <row r="69" spans="1:5">
      <c r="A69" s="2"/>
      <c r="B69" s="84" t="s">
        <v>2592</v>
      </c>
      <c r="C69" s="73">
        <f>SUM(C5:C68)</f>
        <v>35419</v>
      </c>
      <c r="D69" s="73">
        <f>SUM(D5:D68)</f>
        <v>227125</v>
      </c>
    </row>
    <row r="70" spans="1:5">
      <c r="A70" s="2"/>
      <c r="B70" s="131" t="s">
        <v>1479</v>
      </c>
      <c r="C70" s="110">
        <v>363</v>
      </c>
      <c r="D70" s="110">
        <v>2605</v>
      </c>
    </row>
    <row r="71" spans="1:5">
      <c r="A71" s="2">
        <v>1</v>
      </c>
      <c r="B71" s="131" t="s">
        <v>1709</v>
      </c>
      <c r="C71" s="110">
        <v>1099</v>
      </c>
      <c r="D71" s="110">
        <v>9956</v>
      </c>
    </row>
    <row r="72" spans="1:5">
      <c r="A72" s="2"/>
      <c r="B72" s="69" t="s">
        <v>1480</v>
      </c>
      <c r="C72" s="110">
        <v>108</v>
      </c>
      <c r="D72" s="110">
        <v>731</v>
      </c>
    </row>
    <row r="73" spans="1:5">
      <c r="A73" s="2">
        <v>1</v>
      </c>
      <c r="B73" s="71" t="s">
        <v>1483</v>
      </c>
      <c r="C73" s="110">
        <v>1021</v>
      </c>
      <c r="D73" s="110">
        <v>5971</v>
      </c>
    </row>
    <row r="74" spans="1:5">
      <c r="A74" s="2"/>
      <c r="B74" s="69" t="s">
        <v>1484</v>
      </c>
      <c r="C74" s="110">
        <v>115</v>
      </c>
      <c r="D74" s="110">
        <v>569</v>
      </c>
    </row>
    <row r="75" spans="1:5">
      <c r="A75" s="2"/>
      <c r="B75" s="69" t="s">
        <v>1485</v>
      </c>
      <c r="C75" s="110">
        <v>193</v>
      </c>
      <c r="D75" s="110">
        <v>1399</v>
      </c>
    </row>
    <row r="76" spans="1:5">
      <c r="A76" s="2">
        <v>1</v>
      </c>
      <c r="B76" s="69" t="s">
        <v>1486</v>
      </c>
      <c r="C76" s="110">
        <v>921</v>
      </c>
      <c r="D76" s="110">
        <v>10417</v>
      </c>
    </row>
    <row r="77" spans="1:5" s="43" customFormat="1">
      <c r="A77" s="2"/>
      <c r="B77" s="69" t="s">
        <v>2603</v>
      </c>
      <c r="C77" s="110">
        <v>200</v>
      </c>
      <c r="D77" s="110">
        <v>800</v>
      </c>
    </row>
    <row r="78" spans="1:5">
      <c r="A78" s="2">
        <v>1</v>
      </c>
      <c r="B78" s="71" t="s">
        <v>1487</v>
      </c>
      <c r="C78" s="110">
        <v>1826</v>
      </c>
      <c r="D78" s="110">
        <v>13184</v>
      </c>
      <c r="E78" t="s">
        <v>1663</v>
      </c>
    </row>
    <row r="79" spans="1:5">
      <c r="A79" s="2"/>
      <c r="B79" s="69" t="s">
        <v>1488</v>
      </c>
      <c r="C79" s="110">
        <v>189</v>
      </c>
      <c r="D79" s="110">
        <v>1479</v>
      </c>
    </row>
    <row r="80" spans="1:5">
      <c r="A80" s="2"/>
      <c r="B80" s="69" t="s">
        <v>1489</v>
      </c>
      <c r="C80" s="110">
        <v>180</v>
      </c>
      <c r="D80" s="110">
        <v>1306</v>
      </c>
    </row>
    <row r="81" spans="1:4">
      <c r="A81" s="2"/>
      <c r="B81" s="69" t="s">
        <v>1490</v>
      </c>
      <c r="C81" s="110">
        <v>121</v>
      </c>
      <c r="D81" s="110">
        <v>1061</v>
      </c>
    </row>
    <row r="82" spans="1:4">
      <c r="A82" s="2"/>
      <c r="B82" s="69" t="s">
        <v>1491</v>
      </c>
      <c r="C82" s="110">
        <v>379</v>
      </c>
      <c r="D82" s="110">
        <v>1662</v>
      </c>
    </row>
    <row r="83" spans="1:4">
      <c r="A83" s="2"/>
      <c r="B83" s="69" t="s">
        <v>1710</v>
      </c>
      <c r="C83" s="110">
        <v>299</v>
      </c>
      <c r="D83" s="110">
        <v>1617</v>
      </c>
    </row>
    <row r="84" spans="1:4">
      <c r="A84" s="2">
        <v>1</v>
      </c>
      <c r="B84" s="69" t="s">
        <v>1524</v>
      </c>
      <c r="C84" s="110">
        <v>950</v>
      </c>
      <c r="D84" s="110">
        <v>8550</v>
      </c>
    </row>
    <row r="85" spans="1:4">
      <c r="A85" s="2"/>
      <c r="B85" s="69" t="s">
        <v>1492</v>
      </c>
      <c r="C85" s="110">
        <v>158</v>
      </c>
      <c r="D85" s="110">
        <v>686</v>
      </c>
    </row>
    <row r="86" spans="1:4">
      <c r="A86" s="2"/>
      <c r="B86" s="69" t="s">
        <v>737</v>
      </c>
      <c r="C86" s="110">
        <v>640</v>
      </c>
      <c r="D86" s="110">
        <v>1650</v>
      </c>
    </row>
    <row r="87" spans="1:4">
      <c r="A87" s="2">
        <v>1</v>
      </c>
      <c r="B87" s="69" t="s">
        <v>1494</v>
      </c>
      <c r="C87" s="110">
        <v>939</v>
      </c>
      <c r="D87" s="110">
        <v>5500</v>
      </c>
    </row>
    <row r="88" spans="1:4">
      <c r="A88" s="2"/>
      <c r="B88" s="69" t="s">
        <v>1495</v>
      </c>
      <c r="C88" s="110">
        <v>785</v>
      </c>
      <c r="D88" s="110">
        <v>4537</v>
      </c>
    </row>
    <row r="89" spans="1:4">
      <c r="A89" s="2"/>
      <c r="B89" s="69" t="s">
        <v>1496</v>
      </c>
      <c r="C89" s="110">
        <v>331</v>
      </c>
      <c r="D89" s="110">
        <v>2229</v>
      </c>
    </row>
    <row r="90" spans="1:4">
      <c r="A90" s="2"/>
      <c r="B90" s="69" t="s">
        <v>1497</v>
      </c>
      <c r="C90" s="110">
        <v>135</v>
      </c>
      <c r="D90" s="110">
        <v>1203</v>
      </c>
    </row>
    <row r="91" spans="1:4">
      <c r="A91" s="2"/>
      <c r="B91" s="69" t="s">
        <v>1498</v>
      </c>
      <c r="C91" s="98">
        <v>125</v>
      </c>
      <c r="D91" s="98">
        <v>628</v>
      </c>
    </row>
    <row r="92" spans="1:4">
      <c r="A92" s="2"/>
      <c r="B92" s="69" t="s">
        <v>1501</v>
      </c>
      <c r="C92" s="110">
        <v>63</v>
      </c>
      <c r="D92" s="110">
        <v>226</v>
      </c>
    </row>
    <row r="93" spans="1:4">
      <c r="A93" s="2"/>
      <c r="B93" s="254" t="s">
        <v>1499</v>
      </c>
      <c r="C93" s="110">
        <v>81</v>
      </c>
      <c r="D93" s="110">
        <v>659</v>
      </c>
    </row>
    <row r="94" spans="1:4">
      <c r="A94" s="2"/>
      <c r="B94" s="69" t="s">
        <v>1711</v>
      </c>
      <c r="C94" s="110">
        <v>357</v>
      </c>
      <c r="D94" s="110">
        <v>1531</v>
      </c>
    </row>
    <row r="95" spans="1:4">
      <c r="A95" s="2">
        <v>1</v>
      </c>
      <c r="B95" s="71" t="s">
        <v>1500</v>
      </c>
      <c r="C95" s="110">
        <v>956</v>
      </c>
      <c r="D95" s="110">
        <v>10321</v>
      </c>
    </row>
    <row r="96" spans="1:4">
      <c r="A96" s="2"/>
      <c r="B96" s="84" t="s">
        <v>2593</v>
      </c>
      <c r="C96" s="73">
        <f>SUM(C70:C95)</f>
        <v>12534</v>
      </c>
      <c r="D96" s="73">
        <f>SUM(D70:D95)</f>
        <v>90477</v>
      </c>
    </row>
    <row r="97" spans="1:4">
      <c r="A97" s="2"/>
      <c r="B97" s="255" t="s">
        <v>1456</v>
      </c>
      <c r="C97" s="98">
        <v>183</v>
      </c>
      <c r="D97" s="98">
        <v>873</v>
      </c>
    </row>
    <row r="98" spans="1:4">
      <c r="A98" s="2"/>
      <c r="B98" s="255" t="s">
        <v>1658</v>
      </c>
      <c r="C98" s="98">
        <v>480</v>
      </c>
      <c r="D98" s="98">
        <v>2420</v>
      </c>
    </row>
    <row r="99" spans="1:4">
      <c r="A99" s="2"/>
      <c r="B99" s="69" t="s">
        <v>1457</v>
      </c>
      <c r="C99" s="110">
        <v>919</v>
      </c>
      <c r="D99" s="110">
        <v>5291</v>
      </c>
    </row>
    <row r="100" spans="1:4">
      <c r="A100" s="2"/>
      <c r="B100" s="255" t="s">
        <v>1481</v>
      </c>
      <c r="C100" s="98">
        <v>404</v>
      </c>
      <c r="D100" s="98">
        <v>2299</v>
      </c>
    </row>
    <row r="101" spans="1:4">
      <c r="A101" s="2"/>
      <c r="B101" s="255" t="s">
        <v>1482</v>
      </c>
      <c r="C101" s="98">
        <v>511</v>
      </c>
      <c r="D101" s="98">
        <v>2643</v>
      </c>
    </row>
    <row r="102" spans="1:4">
      <c r="A102" s="2">
        <v>1</v>
      </c>
      <c r="B102" s="69" t="s">
        <v>1478</v>
      </c>
      <c r="C102" s="110">
        <v>2915</v>
      </c>
      <c r="D102" s="110">
        <v>37176</v>
      </c>
    </row>
    <row r="103" spans="1:4">
      <c r="A103" s="2">
        <v>1</v>
      </c>
      <c r="B103" s="69" t="s">
        <v>1458</v>
      </c>
      <c r="C103" s="110">
        <v>678</v>
      </c>
      <c r="D103" s="110">
        <v>9838</v>
      </c>
    </row>
    <row r="104" spans="1:4">
      <c r="A104" s="2"/>
      <c r="B104" s="69" t="s">
        <v>1459</v>
      </c>
      <c r="C104" s="110">
        <v>180</v>
      </c>
      <c r="D104" s="110">
        <v>1010</v>
      </c>
    </row>
    <row r="105" spans="1:4">
      <c r="A105" s="2"/>
      <c r="B105" s="69" t="s">
        <v>1460</v>
      </c>
      <c r="C105" s="110">
        <v>95</v>
      </c>
      <c r="D105" s="110">
        <v>341</v>
      </c>
    </row>
    <row r="106" spans="1:4">
      <c r="A106" s="2"/>
      <c r="B106" s="69" t="s">
        <v>734</v>
      </c>
      <c r="C106" s="110">
        <v>170</v>
      </c>
      <c r="D106" s="110">
        <v>1445</v>
      </c>
    </row>
    <row r="107" spans="1:4">
      <c r="A107" s="2"/>
      <c r="B107" s="69" t="s">
        <v>1461</v>
      </c>
      <c r="C107" s="110">
        <v>184</v>
      </c>
      <c r="D107" s="110">
        <v>1036</v>
      </c>
    </row>
    <row r="108" spans="1:4">
      <c r="A108" s="2"/>
      <c r="B108" s="69" t="s">
        <v>1712</v>
      </c>
      <c r="C108" s="110">
        <v>184</v>
      </c>
      <c r="D108" s="110">
        <v>1032</v>
      </c>
    </row>
    <row r="109" spans="1:4">
      <c r="A109" s="2"/>
      <c r="B109" s="69" t="s">
        <v>1462</v>
      </c>
      <c r="C109" s="110">
        <v>125</v>
      </c>
      <c r="D109" s="110">
        <v>638</v>
      </c>
    </row>
    <row r="110" spans="1:4">
      <c r="A110" s="2"/>
      <c r="B110" s="69" t="s">
        <v>1463</v>
      </c>
      <c r="C110" s="110">
        <v>127</v>
      </c>
      <c r="D110" s="110">
        <v>577</v>
      </c>
    </row>
    <row r="111" spans="1:4">
      <c r="A111" s="2"/>
      <c r="B111" s="69" t="s">
        <v>1464</v>
      </c>
      <c r="C111" s="110">
        <v>381</v>
      </c>
      <c r="D111" s="110">
        <v>1859</v>
      </c>
    </row>
    <row r="112" spans="1:4">
      <c r="A112" s="2"/>
      <c r="B112" s="69" t="s">
        <v>1037</v>
      </c>
      <c r="C112" s="110">
        <v>151</v>
      </c>
      <c r="D112" s="110">
        <v>632</v>
      </c>
    </row>
    <row r="113" spans="1:4">
      <c r="A113" s="2"/>
      <c r="B113" s="69" t="s">
        <v>1465</v>
      </c>
      <c r="C113" s="110">
        <v>355</v>
      </c>
      <c r="D113" s="110">
        <v>1696</v>
      </c>
    </row>
    <row r="114" spans="1:4">
      <c r="A114" s="2"/>
      <c r="B114" s="69" t="s">
        <v>1466</v>
      </c>
      <c r="C114" s="110">
        <v>165</v>
      </c>
      <c r="D114" s="110">
        <v>925</v>
      </c>
    </row>
    <row r="115" spans="1:4">
      <c r="A115" s="2">
        <v>1</v>
      </c>
      <c r="B115" s="71" t="s">
        <v>1467</v>
      </c>
      <c r="C115" s="110">
        <v>869</v>
      </c>
      <c r="D115" s="110">
        <v>6602</v>
      </c>
    </row>
    <row r="116" spans="1:4">
      <c r="A116" s="2"/>
      <c r="B116" s="69" t="s">
        <v>1468</v>
      </c>
      <c r="C116" s="110">
        <v>332</v>
      </c>
      <c r="D116" s="110">
        <v>3143</v>
      </c>
    </row>
    <row r="117" spans="1:4">
      <c r="A117" s="2"/>
      <c r="B117" s="69" t="s">
        <v>1469</v>
      </c>
      <c r="C117" s="110">
        <v>168</v>
      </c>
      <c r="D117" s="110">
        <v>2040</v>
      </c>
    </row>
    <row r="118" spans="1:4">
      <c r="A118" s="2"/>
      <c r="B118" s="71" t="s">
        <v>1470</v>
      </c>
      <c r="C118" s="110">
        <v>581</v>
      </c>
      <c r="D118" s="110">
        <v>5486</v>
      </c>
    </row>
    <row r="119" spans="1:4">
      <c r="A119" s="2">
        <v>1</v>
      </c>
      <c r="B119" s="71" t="s">
        <v>1471</v>
      </c>
      <c r="C119" s="110">
        <v>394</v>
      </c>
      <c r="D119" s="110">
        <v>3434</v>
      </c>
    </row>
    <row r="120" spans="1:4">
      <c r="A120" s="2">
        <v>1</v>
      </c>
      <c r="B120" s="71" t="s">
        <v>1493</v>
      </c>
      <c r="C120" s="110">
        <v>1315</v>
      </c>
      <c r="D120" s="110">
        <v>14465</v>
      </c>
    </row>
    <row r="121" spans="1:4">
      <c r="A121" s="2"/>
      <c r="B121" s="69" t="s">
        <v>1472</v>
      </c>
      <c r="C121" s="110">
        <v>180</v>
      </c>
      <c r="D121" s="110">
        <v>683</v>
      </c>
    </row>
    <row r="122" spans="1:4">
      <c r="A122" s="2"/>
      <c r="B122" s="69" t="s">
        <v>1473</v>
      </c>
      <c r="C122" s="110">
        <v>124</v>
      </c>
      <c r="D122" s="110">
        <v>783</v>
      </c>
    </row>
    <row r="123" spans="1:4">
      <c r="A123" s="2"/>
      <c r="B123" s="69" t="s">
        <v>1033</v>
      </c>
      <c r="C123" s="110">
        <v>135</v>
      </c>
      <c r="D123" s="110">
        <v>472.5</v>
      </c>
    </row>
    <row r="124" spans="1:4">
      <c r="A124" s="2"/>
      <c r="B124" s="69" t="s">
        <v>1474</v>
      </c>
      <c r="C124" s="110">
        <v>253</v>
      </c>
      <c r="D124" s="110">
        <v>1000</v>
      </c>
    </row>
    <row r="125" spans="1:4">
      <c r="A125" s="2"/>
      <c r="B125" s="69" t="s">
        <v>1475</v>
      </c>
      <c r="C125" s="110">
        <v>185</v>
      </c>
      <c r="D125" s="110">
        <v>644</v>
      </c>
    </row>
    <row r="126" spans="1:4">
      <c r="A126" s="2"/>
      <c r="B126" s="69" t="s">
        <v>1476</v>
      </c>
      <c r="C126" s="110">
        <v>440</v>
      </c>
      <c r="D126" s="110">
        <v>12310</v>
      </c>
    </row>
    <row r="127" spans="1:4">
      <c r="A127" s="2">
        <v>1</v>
      </c>
      <c r="B127" s="69" t="s">
        <v>1477</v>
      </c>
      <c r="C127" s="110">
        <v>572</v>
      </c>
      <c r="D127" s="110">
        <v>7385</v>
      </c>
    </row>
    <row r="128" spans="1:4">
      <c r="A128" s="2"/>
      <c r="B128" s="69" t="s">
        <v>868</v>
      </c>
      <c r="C128" s="110">
        <v>244</v>
      </c>
      <c r="D128" s="110">
        <v>1124</v>
      </c>
    </row>
    <row r="129" spans="1:4">
      <c r="A129" s="2"/>
      <c r="B129" s="69" t="s">
        <v>869</v>
      </c>
      <c r="C129" s="110">
        <v>413</v>
      </c>
      <c r="D129" s="110">
        <v>1856</v>
      </c>
    </row>
    <row r="130" spans="1:4">
      <c r="A130" s="2"/>
      <c r="B130" s="69" t="s">
        <v>870</v>
      </c>
      <c r="C130" s="110">
        <v>191</v>
      </c>
      <c r="D130" s="110">
        <v>956</v>
      </c>
    </row>
    <row r="131" spans="1:4">
      <c r="A131" s="2"/>
      <c r="B131" s="69" t="s">
        <v>1659</v>
      </c>
      <c r="C131" s="110">
        <v>234</v>
      </c>
      <c r="D131" s="110">
        <v>1132</v>
      </c>
    </row>
    <row r="132" spans="1:4">
      <c r="A132" s="2"/>
      <c r="B132" s="84" t="s">
        <v>2594</v>
      </c>
      <c r="C132" s="73">
        <f>SUM(C97:C131)</f>
        <v>14837</v>
      </c>
      <c r="D132" s="73">
        <f>SUM(D97:D131)</f>
        <v>135246.5</v>
      </c>
    </row>
    <row r="133" spans="1:4">
      <c r="B133" s="57"/>
      <c r="C133" s="57"/>
      <c r="D133" s="57"/>
    </row>
    <row r="134" spans="1:4" ht="12.75" customHeight="1">
      <c r="B134" s="134" t="s">
        <v>1032</v>
      </c>
      <c r="C134" s="256">
        <f>C132+C96+C69</f>
        <v>62790</v>
      </c>
      <c r="D134" s="256">
        <f>D132+D96+D69</f>
        <v>452848.5</v>
      </c>
    </row>
  </sheetData>
  <mergeCells count="2">
    <mergeCell ref="B1:D1"/>
    <mergeCell ref="B3:D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3"/>
  <sheetViews>
    <sheetView workbookViewId="0">
      <selection activeCell="B1" sqref="B1:D1"/>
    </sheetView>
  </sheetViews>
  <sheetFormatPr defaultRowHeight="12.75"/>
  <cols>
    <col min="1" max="1" width="5.42578125" customWidth="1"/>
    <col min="2" max="2" width="42.7109375" customWidth="1"/>
    <col min="3" max="4" width="14.7109375" customWidth="1"/>
    <col min="8" max="8" width="16.28515625" customWidth="1"/>
  </cols>
  <sheetData>
    <row r="1" spans="1:8" ht="24" customHeight="1">
      <c r="B1" s="304" t="s">
        <v>1038</v>
      </c>
      <c r="C1" s="305"/>
      <c r="D1" s="306"/>
      <c r="E1" s="117"/>
    </row>
    <row r="2" spans="1:8">
      <c r="B2" s="81"/>
      <c r="C2" s="81"/>
      <c r="D2" s="81"/>
    </row>
    <row r="3" spans="1:8">
      <c r="A3" s="2"/>
      <c r="B3" s="290" t="s">
        <v>1039</v>
      </c>
      <c r="C3" s="291"/>
      <c r="D3" s="292"/>
    </row>
    <row r="4" spans="1:8">
      <c r="A4" s="2"/>
      <c r="B4" s="47" t="s">
        <v>744</v>
      </c>
      <c r="C4" s="50" t="s">
        <v>1212</v>
      </c>
      <c r="D4" s="51" t="s">
        <v>2576</v>
      </c>
    </row>
    <row r="5" spans="1:8" s="28" customFormat="1">
      <c r="B5" s="119" t="s">
        <v>49</v>
      </c>
      <c r="C5" s="119">
        <v>297</v>
      </c>
      <c r="D5" s="119">
        <v>1566</v>
      </c>
    </row>
    <row r="6" spans="1:8" s="28" customFormat="1" ht="25.5">
      <c r="B6" s="124" t="s">
        <v>2503</v>
      </c>
      <c r="C6" s="130">
        <v>190</v>
      </c>
      <c r="D6" s="130">
        <v>1057</v>
      </c>
    </row>
    <row r="7" spans="1:8">
      <c r="A7" s="2"/>
      <c r="B7" s="69" t="s">
        <v>1041</v>
      </c>
      <c r="C7" s="70">
        <v>300</v>
      </c>
      <c r="D7" s="70">
        <v>1050</v>
      </c>
      <c r="G7" s="5"/>
      <c r="H7" s="12"/>
    </row>
    <row r="8" spans="1:8" s="37" customFormat="1">
      <c r="A8" s="2"/>
      <c r="B8" s="131" t="s">
        <v>2506</v>
      </c>
      <c r="C8" s="257">
        <v>32</v>
      </c>
      <c r="D8" s="257">
        <v>394</v>
      </c>
      <c r="G8" s="5"/>
      <c r="H8" s="12"/>
    </row>
    <row r="9" spans="1:8" s="36" customFormat="1" ht="25.5">
      <c r="A9" s="2"/>
      <c r="B9" s="131" t="s">
        <v>2505</v>
      </c>
      <c r="C9" s="258">
        <v>142</v>
      </c>
      <c r="D9" s="258">
        <v>688</v>
      </c>
      <c r="G9" s="5"/>
      <c r="H9" s="12"/>
    </row>
    <row r="10" spans="1:8" s="37" customFormat="1" ht="25.5">
      <c r="A10" s="2"/>
      <c r="B10" s="131" t="s">
        <v>2508</v>
      </c>
      <c r="C10" s="258">
        <v>112</v>
      </c>
      <c r="D10" s="258">
        <v>532</v>
      </c>
      <c r="G10" s="5"/>
      <c r="H10" s="12"/>
    </row>
    <row r="11" spans="1:8" s="23" customFormat="1">
      <c r="A11" s="22"/>
      <c r="B11" s="69" t="s">
        <v>1291</v>
      </c>
      <c r="C11" s="70">
        <v>141</v>
      </c>
      <c r="D11" s="70">
        <v>392</v>
      </c>
      <c r="G11" s="25"/>
      <c r="H11" s="26"/>
    </row>
    <row r="12" spans="1:8" s="23" customFormat="1" ht="25.5">
      <c r="A12" s="22"/>
      <c r="B12" s="131" t="s">
        <v>2507</v>
      </c>
      <c r="C12" s="257">
        <v>79</v>
      </c>
      <c r="D12" s="257">
        <v>837</v>
      </c>
      <c r="G12" s="25"/>
      <c r="H12" s="26"/>
    </row>
    <row r="13" spans="1:8" s="23" customFormat="1">
      <c r="A13" s="22"/>
      <c r="B13" s="69" t="s">
        <v>1292</v>
      </c>
      <c r="C13" s="72">
        <v>215</v>
      </c>
      <c r="D13" s="72">
        <v>1504</v>
      </c>
      <c r="G13" s="25"/>
      <c r="H13" s="26"/>
    </row>
    <row r="14" spans="1:8" s="23" customFormat="1" ht="25.5">
      <c r="A14" s="22"/>
      <c r="B14" s="131" t="s">
        <v>2504</v>
      </c>
      <c r="C14" s="259">
        <v>45</v>
      </c>
      <c r="D14" s="259">
        <v>182</v>
      </c>
    </row>
    <row r="15" spans="1:8">
      <c r="A15" s="3"/>
      <c r="B15" s="134" t="s">
        <v>1040</v>
      </c>
      <c r="C15" s="133">
        <f>SUM(C7:C14)</f>
        <v>1066</v>
      </c>
      <c r="D15" s="133">
        <f>SUM(D7:D14)</f>
        <v>5579</v>
      </c>
    </row>
    <row r="23" spans="4:6">
      <c r="D23" s="3"/>
      <c r="E23" s="11"/>
      <c r="F23" s="11"/>
    </row>
  </sheetData>
  <mergeCells count="2">
    <mergeCell ref="B3:D3"/>
    <mergeCell ref="B1:D1"/>
  </mergeCells>
  <phoneticPr fontId="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4"/>
  <sheetViews>
    <sheetView view="pageBreakPreview" workbookViewId="0">
      <selection activeCell="D4" sqref="C4:D4"/>
    </sheetView>
  </sheetViews>
  <sheetFormatPr defaultRowHeight="12.75"/>
  <cols>
    <col min="2" max="2" width="40.5703125" customWidth="1"/>
    <col min="3" max="3" width="12.7109375" customWidth="1"/>
    <col min="4" max="4" width="12.5703125" customWidth="1"/>
    <col min="5" max="5" width="18" customWidth="1"/>
  </cols>
  <sheetData>
    <row r="1" spans="1:8" ht="21.75" customHeight="1">
      <c r="B1" s="309" t="s">
        <v>2250</v>
      </c>
      <c r="C1" s="309"/>
      <c r="D1" s="309"/>
    </row>
    <row r="2" spans="1:8" s="43" customFormat="1" ht="15.75">
      <c r="A2" s="44"/>
      <c r="B2" s="44"/>
      <c r="C2" s="44"/>
    </row>
    <row r="3" spans="1:8">
      <c r="A3" s="97"/>
      <c r="B3" s="308" t="s">
        <v>1030</v>
      </c>
      <c r="C3" s="308"/>
      <c r="D3" s="308"/>
      <c r="E3" s="81"/>
    </row>
    <row r="4" spans="1:8">
      <c r="A4" s="97"/>
      <c r="B4" s="47" t="s">
        <v>744</v>
      </c>
      <c r="C4" s="50" t="s">
        <v>1212</v>
      </c>
      <c r="D4" s="51" t="s">
        <v>2576</v>
      </c>
      <c r="E4" s="262"/>
    </row>
    <row r="5" spans="1:8">
      <c r="A5" s="97"/>
      <c r="B5" s="69" t="s">
        <v>1653</v>
      </c>
      <c r="C5" s="74">
        <v>145</v>
      </c>
      <c r="D5" s="74">
        <v>697</v>
      </c>
      <c r="E5" s="261"/>
    </row>
    <row r="6" spans="1:8">
      <c r="A6" s="97">
        <v>1</v>
      </c>
      <c r="B6" s="69" t="s">
        <v>1502</v>
      </c>
      <c r="C6" s="74">
        <v>177</v>
      </c>
      <c r="D6" s="74">
        <v>929</v>
      </c>
      <c r="E6" s="263" t="e">
        <f>SUM(D6,D7,#REF!,D20,D21,D23,D25,D29,D32,D34,D36,D40,D41,D43,#REF!,D44,D45,D46,D47,#REF!,D49,D50)</f>
        <v>#REF!</v>
      </c>
    </row>
    <row r="7" spans="1:8">
      <c r="A7" s="97">
        <v>1</v>
      </c>
      <c r="B7" s="69" t="s">
        <v>1508</v>
      </c>
      <c r="C7" s="74">
        <v>476</v>
      </c>
      <c r="D7" s="74">
        <v>4473</v>
      </c>
      <c r="E7" s="261"/>
    </row>
    <row r="8" spans="1:8">
      <c r="A8" s="97"/>
      <c r="B8" s="69" t="s">
        <v>1503</v>
      </c>
      <c r="C8" s="72">
        <v>247</v>
      </c>
      <c r="D8" s="72">
        <v>1575</v>
      </c>
      <c r="E8" s="261"/>
    </row>
    <row r="9" spans="1:8">
      <c r="A9" s="97"/>
      <c r="B9" s="69" t="s">
        <v>1511</v>
      </c>
      <c r="C9" s="72">
        <v>500</v>
      </c>
      <c r="D9" s="72">
        <v>3500</v>
      </c>
      <c r="E9" s="261"/>
    </row>
    <row r="10" spans="1:8">
      <c r="A10" s="97"/>
      <c r="B10" s="69" t="s">
        <v>1504</v>
      </c>
      <c r="C10" s="72">
        <v>152</v>
      </c>
      <c r="D10" s="72">
        <v>1216</v>
      </c>
      <c r="E10" s="261"/>
    </row>
    <row r="11" spans="1:8" s="38" customFormat="1">
      <c r="A11" s="97">
        <v>1</v>
      </c>
      <c r="B11" s="69" t="s">
        <v>2527</v>
      </c>
      <c r="C11" s="72">
        <v>90</v>
      </c>
      <c r="D11" s="72">
        <v>832</v>
      </c>
      <c r="E11" s="261"/>
      <c r="F11" s="307"/>
      <c r="G11" s="307"/>
      <c r="H11" s="307"/>
    </row>
    <row r="12" spans="1:8">
      <c r="A12" s="97"/>
      <c r="B12" s="69" t="s">
        <v>1512</v>
      </c>
      <c r="C12" s="72">
        <v>512</v>
      </c>
      <c r="D12" s="72">
        <v>2540</v>
      </c>
      <c r="E12" s="81"/>
      <c r="F12" s="81"/>
      <c r="G12" s="81"/>
      <c r="H12" s="81"/>
    </row>
    <row r="13" spans="1:8">
      <c r="A13" s="97"/>
      <c r="B13" s="69" t="s">
        <v>1654</v>
      </c>
      <c r="C13" s="72">
        <v>566</v>
      </c>
      <c r="D13" s="72">
        <v>3473</v>
      </c>
      <c r="E13" s="81"/>
      <c r="F13" s="290"/>
      <c r="G13" s="291"/>
      <c r="H13" s="292"/>
    </row>
    <row r="14" spans="1:8">
      <c r="A14" s="97"/>
      <c r="B14" s="69" t="s">
        <v>1630</v>
      </c>
      <c r="C14" s="72">
        <v>163</v>
      </c>
      <c r="D14" s="72">
        <v>780</v>
      </c>
      <c r="E14" s="81"/>
      <c r="F14" s="47"/>
      <c r="G14" s="50"/>
      <c r="H14" s="51"/>
    </row>
    <row r="15" spans="1:8">
      <c r="A15" s="97"/>
      <c r="B15" s="69" t="s">
        <v>1723</v>
      </c>
      <c r="C15" s="72">
        <v>108</v>
      </c>
      <c r="D15" s="72">
        <v>722</v>
      </c>
      <c r="E15" s="81"/>
    </row>
    <row r="16" spans="1:8">
      <c r="A16" s="97"/>
      <c r="B16" s="69" t="s">
        <v>1513</v>
      </c>
      <c r="C16" s="72">
        <v>727</v>
      </c>
      <c r="D16" s="72">
        <v>4004</v>
      </c>
      <c r="E16" s="81"/>
    </row>
    <row r="17" spans="1:5">
      <c r="A17" s="97"/>
      <c r="B17" s="69" t="s">
        <v>1514</v>
      </c>
      <c r="C17" s="72">
        <v>263</v>
      </c>
      <c r="D17" s="72">
        <v>2016</v>
      </c>
      <c r="E17" s="81"/>
    </row>
    <row r="18" spans="1:5">
      <c r="A18" s="97"/>
      <c r="B18" s="69" t="s">
        <v>1505</v>
      </c>
      <c r="C18" s="72">
        <v>456</v>
      </c>
      <c r="D18" s="72">
        <v>1792</v>
      </c>
      <c r="E18" s="81"/>
    </row>
    <row r="19" spans="1:5">
      <c r="A19" s="97"/>
      <c r="B19" s="69" t="s">
        <v>1506</v>
      </c>
      <c r="C19" s="72">
        <v>195</v>
      </c>
      <c r="D19" s="72">
        <v>845</v>
      </c>
      <c r="E19" s="81"/>
    </row>
    <row r="20" spans="1:5">
      <c r="A20" s="97">
        <v>1</v>
      </c>
      <c r="B20" s="69" t="s">
        <v>1721</v>
      </c>
      <c r="C20" s="72">
        <v>412</v>
      </c>
      <c r="D20" s="72">
        <v>5596</v>
      </c>
      <c r="E20" s="81"/>
    </row>
    <row r="21" spans="1:5">
      <c r="A21" s="97">
        <v>1</v>
      </c>
      <c r="B21" s="69" t="s">
        <v>1660</v>
      </c>
      <c r="C21" s="72">
        <v>1144</v>
      </c>
      <c r="D21" s="72">
        <v>11786</v>
      </c>
      <c r="E21" s="81"/>
    </row>
    <row r="22" spans="1:5">
      <c r="A22" s="97"/>
      <c r="B22" s="69" t="s">
        <v>1047</v>
      </c>
      <c r="C22" s="72">
        <v>372</v>
      </c>
      <c r="D22" s="72">
        <v>2294</v>
      </c>
      <c r="E22" s="81"/>
    </row>
    <row r="23" spans="1:5">
      <c r="A23" s="97">
        <v>1</v>
      </c>
      <c r="B23" s="69" t="s">
        <v>1509</v>
      </c>
      <c r="C23" s="72">
        <v>3483</v>
      </c>
      <c r="D23" s="72">
        <v>32231</v>
      </c>
      <c r="E23" s="81"/>
    </row>
    <row r="24" spans="1:5">
      <c r="A24" s="97"/>
      <c r="B24" s="69" t="s">
        <v>1652</v>
      </c>
      <c r="C24" s="72">
        <v>188</v>
      </c>
      <c r="D24" s="72">
        <v>1181</v>
      </c>
      <c r="E24" s="81"/>
    </row>
    <row r="25" spans="1:5">
      <c r="A25" s="97">
        <v>1</v>
      </c>
      <c r="B25" s="69" t="s">
        <v>1510</v>
      </c>
      <c r="C25" s="72">
        <v>666</v>
      </c>
      <c r="D25" s="72">
        <v>8456</v>
      </c>
      <c r="E25" s="81"/>
    </row>
    <row r="26" spans="1:5">
      <c r="A26" s="97"/>
      <c r="B26" s="69" t="s">
        <v>1507</v>
      </c>
      <c r="C26" s="72">
        <v>144</v>
      </c>
      <c r="D26" s="72">
        <v>522</v>
      </c>
      <c r="E26" s="81"/>
    </row>
    <row r="27" spans="1:5">
      <c r="A27" s="97">
        <v>1</v>
      </c>
      <c r="B27" s="69" t="s">
        <v>1048</v>
      </c>
      <c r="C27" s="72">
        <v>1080</v>
      </c>
      <c r="D27" s="72">
        <v>6567</v>
      </c>
      <c r="E27" s="81"/>
    </row>
    <row r="28" spans="1:5">
      <c r="A28" s="97"/>
      <c r="B28" s="61" t="s">
        <v>2579</v>
      </c>
      <c r="C28" s="73">
        <f>SUM(C5:C27)</f>
        <v>12266</v>
      </c>
      <c r="D28" s="73">
        <f>SUM(D5:D27)</f>
        <v>98027</v>
      </c>
      <c r="E28" s="81"/>
    </row>
    <row r="29" spans="1:5">
      <c r="A29" s="97">
        <v>1</v>
      </c>
      <c r="B29" s="69" t="s">
        <v>1515</v>
      </c>
      <c r="C29" s="72">
        <v>2189</v>
      </c>
      <c r="D29" s="72">
        <v>13887</v>
      </c>
      <c r="E29" s="81"/>
    </row>
    <row r="30" spans="1:5">
      <c r="A30" s="97"/>
      <c r="B30" s="69" t="s">
        <v>1529</v>
      </c>
      <c r="C30" s="74">
        <v>262</v>
      </c>
      <c r="D30" s="74">
        <v>1529</v>
      </c>
      <c r="E30" s="81"/>
    </row>
    <row r="31" spans="1:5">
      <c r="A31" s="97"/>
      <c r="B31" s="69" t="s">
        <v>1516</v>
      </c>
      <c r="C31" s="72">
        <v>740</v>
      </c>
      <c r="D31" s="72">
        <v>4070</v>
      </c>
      <c r="E31" s="81"/>
    </row>
    <row r="32" spans="1:5">
      <c r="A32" s="97">
        <v>1</v>
      </c>
      <c r="B32" s="71" t="s">
        <v>1517</v>
      </c>
      <c r="C32" s="72">
        <v>394</v>
      </c>
      <c r="D32" s="72">
        <v>4103</v>
      </c>
      <c r="E32" s="81"/>
    </row>
    <row r="33" spans="1:5">
      <c r="A33" s="97"/>
      <c r="B33" s="69" t="s">
        <v>1518</v>
      </c>
      <c r="C33" s="72">
        <v>579</v>
      </c>
      <c r="D33" s="72">
        <v>3366</v>
      </c>
      <c r="E33" s="81"/>
    </row>
    <row r="34" spans="1:5">
      <c r="A34" s="97">
        <v>1</v>
      </c>
      <c r="B34" s="69" t="s">
        <v>1519</v>
      </c>
      <c r="C34" s="72">
        <v>629</v>
      </c>
      <c r="D34" s="72">
        <v>6537</v>
      </c>
      <c r="E34" s="81"/>
    </row>
    <row r="35" spans="1:5">
      <c r="A35" s="97"/>
      <c r="B35" s="69" t="s">
        <v>1686</v>
      </c>
      <c r="C35" s="72">
        <v>151</v>
      </c>
      <c r="D35" s="72">
        <v>692</v>
      </c>
      <c r="E35" s="81"/>
    </row>
    <row r="36" spans="1:5">
      <c r="A36" s="97">
        <v>1</v>
      </c>
      <c r="B36" s="69" t="s">
        <v>1672</v>
      </c>
      <c r="C36" s="72">
        <v>401</v>
      </c>
      <c r="D36" s="72">
        <v>3775</v>
      </c>
      <c r="E36" s="81"/>
    </row>
    <row r="37" spans="1:5">
      <c r="A37" s="97"/>
      <c r="B37" s="69" t="s">
        <v>1714</v>
      </c>
      <c r="C37" s="72">
        <v>457</v>
      </c>
      <c r="D37" s="72">
        <v>2527</v>
      </c>
      <c r="E37" s="81"/>
    </row>
    <row r="38" spans="1:5">
      <c r="A38" s="97"/>
      <c r="B38" s="69" t="s">
        <v>1520</v>
      </c>
      <c r="C38" s="72">
        <v>309</v>
      </c>
      <c r="D38" s="72">
        <v>2015</v>
      </c>
      <c r="E38" s="81"/>
    </row>
    <row r="39" spans="1:5">
      <c r="A39" s="97"/>
      <c r="B39" s="71" t="s">
        <v>1521</v>
      </c>
      <c r="C39" s="72">
        <v>615</v>
      </c>
      <c r="D39" s="72">
        <v>4722</v>
      </c>
      <c r="E39" s="81"/>
    </row>
    <row r="40" spans="1:5">
      <c r="A40" s="97">
        <v>1</v>
      </c>
      <c r="B40" s="71" t="s">
        <v>1715</v>
      </c>
      <c r="C40" s="72">
        <v>264</v>
      </c>
      <c r="D40" s="72">
        <v>4204</v>
      </c>
      <c r="E40" s="81"/>
    </row>
    <row r="41" spans="1:5">
      <c r="A41" s="97">
        <v>1</v>
      </c>
      <c r="B41" s="71" t="s">
        <v>1526</v>
      </c>
      <c r="C41" s="72">
        <v>309</v>
      </c>
      <c r="D41" s="72">
        <v>2131</v>
      </c>
      <c r="E41" s="81"/>
    </row>
    <row r="42" spans="1:5">
      <c r="A42" s="97"/>
      <c r="B42" s="69" t="s">
        <v>1522</v>
      </c>
      <c r="C42" s="72">
        <v>1121</v>
      </c>
      <c r="D42" s="72">
        <v>5713</v>
      </c>
      <c r="E42" s="81"/>
    </row>
    <row r="43" spans="1:5">
      <c r="A43" s="97">
        <v>1</v>
      </c>
      <c r="B43" s="71" t="s">
        <v>1527</v>
      </c>
      <c r="C43" s="72">
        <v>869</v>
      </c>
      <c r="D43" s="72">
        <v>8719</v>
      </c>
      <c r="E43" s="81"/>
    </row>
    <row r="44" spans="1:5">
      <c r="A44" s="97">
        <v>1</v>
      </c>
      <c r="B44" s="71" t="s">
        <v>1716</v>
      </c>
      <c r="C44" s="72">
        <v>236</v>
      </c>
      <c r="D44" s="72">
        <v>2131</v>
      </c>
      <c r="E44" s="81"/>
    </row>
    <row r="45" spans="1:5">
      <c r="A45" s="97">
        <v>1</v>
      </c>
      <c r="B45" s="71" t="s">
        <v>1725</v>
      </c>
      <c r="C45" s="72">
        <v>3950</v>
      </c>
      <c r="D45" s="72">
        <v>43450</v>
      </c>
      <c r="E45" s="81"/>
    </row>
    <row r="46" spans="1:5">
      <c r="A46" s="97">
        <v>1</v>
      </c>
      <c r="B46" s="71" t="s">
        <v>1722</v>
      </c>
      <c r="C46" s="72">
        <v>369</v>
      </c>
      <c r="D46" s="72">
        <v>5435</v>
      </c>
      <c r="E46" s="81"/>
    </row>
    <row r="47" spans="1:5">
      <c r="A47" s="97">
        <v>1</v>
      </c>
      <c r="B47" s="71" t="s">
        <v>1528</v>
      </c>
      <c r="C47" s="72">
        <v>5018</v>
      </c>
      <c r="D47" s="72">
        <v>49991</v>
      </c>
      <c r="E47" s="81" t="s">
        <v>1663</v>
      </c>
    </row>
    <row r="48" spans="1:5">
      <c r="A48" s="97"/>
      <c r="B48" s="69" t="s">
        <v>1718</v>
      </c>
      <c r="C48" s="72">
        <v>367</v>
      </c>
      <c r="D48" s="72">
        <v>2435</v>
      </c>
      <c r="E48" s="81"/>
    </row>
    <row r="49" spans="1:5">
      <c r="A49" s="97">
        <v>1</v>
      </c>
      <c r="B49" s="69" t="s">
        <v>1719</v>
      </c>
      <c r="C49" s="72">
        <v>1154</v>
      </c>
      <c r="D49" s="72">
        <v>7328</v>
      </c>
      <c r="E49" s="81"/>
    </row>
    <row r="50" spans="1:5">
      <c r="A50" s="97">
        <v>1</v>
      </c>
      <c r="B50" s="69" t="s">
        <v>1720</v>
      </c>
      <c r="C50" s="72">
        <v>1134</v>
      </c>
      <c r="D50" s="72">
        <v>2549</v>
      </c>
      <c r="E50" s="81"/>
    </row>
    <row r="51" spans="1:5">
      <c r="A51" s="97"/>
      <c r="B51" s="69" t="s">
        <v>1525</v>
      </c>
      <c r="C51" s="72">
        <v>408</v>
      </c>
      <c r="D51" s="72">
        <v>2557</v>
      </c>
      <c r="E51" s="81"/>
    </row>
    <row r="52" spans="1:5">
      <c r="A52" s="97"/>
      <c r="B52" s="61" t="s">
        <v>2593</v>
      </c>
      <c r="C52" s="55">
        <f>SUM(C29:C51)</f>
        <v>21925</v>
      </c>
      <c r="D52" s="55">
        <f>SUM(D29:D51)</f>
        <v>183866</v>
      </c>
      <c r="E52" s="81"/>
    </row>
    <row r="53" spans="1:5">
      <c r="B53" s="264"/>
      <c r="C53" s="265"/>
      <c r="D53" s="265"/>
    </row>
    <row r="54" spans="1:5" ht="24.75" customHeight="1">
      <c r="B54" s="134" t="s">
        <v>1031</v>
      </c>
      <c r="C54" s="83">
        <f>C52+C28</f>
        <v>34191</v>
      </c>
      <c r="D54" s="83">
        <f>D52+D28</f>
        <v>281893</v>
      </c>
    </row>
  </sheetData>
  <mergeCells count="4">
    <mergeCell ref="F11:H11"/>
    <mergeCell ref="F13:H13"/>
    <mergeCell ref="B3:D3"/>
    <mergeCell ref="B1:D1"/>
  </mergeCells>
  <phoneticPr fontId="8" type="noConversion"/>
  <pageMargins left="0.75" right="0.75" top="1" bottom="1" header="0.5" footer="0.5"/>
  <pageSetup paperSize="9" scale="97" orientation="portrait" horizontalDpi="300" verticalDpi="300" r:id="rId1"/>
  <headerFooter alignWithMargins="0"/>
  <rowBreaks count="1" manualBreakCount="1">
    <brk id="54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2"/>
  <sheetViews>
    <sheetView workbookViewId="0">
      <selection activeCell="D4" sqref="C4:D4"/>
    </sheetView>
  </sheetViews>
  <sheetFormatPr defaultRowHeight="14.1" customHeight="1"/>
  <cols>
    <col min="1" max="1" width="5.42578125" customWidth="1"/>
    <col min="2" max="2" width="42.7109375" customWidth="1"/>
    <col min="3" max="4" width="11.28515625" bestFit="1" customWidth="1"/>
    <col min="8" max="8" width="16.28515625" customWidth="1"/>
  </cols>
  <sheetData>
    <row r="1" spans="1:8" ht="14.1" customHeight="1">
      <c r="B1" s="310" t="s">
        <v>1042</v>
      </c>
      <c r="C1" s="310"/>
      <c r="D1" s="310"/>
    </row>
    <row r="2" spans="1:8" ht="14.1" customHeight="1">
      <c r="B2" s="57"/>
      <c r="C2" s="57"/>
      <c r="D2" s="57"/>
    </row>
    <row r="3" spans="1:8" ht="14.1" customHeight="1">
      <c r="A3" s="2"/>
      <c r="B3" s="290" t="s">
        <v>1043</v>
      </c>
      <c r="C3" s="291"/>
      <c r="D3" s="292"/>
    </row>
    <row r="4" spans="1:8" ht="14.1" customHeight="1">
      <c r="A4" s="2"/>
      <c r="B4" s="47" t="s">
        <v>744</v>
      </c>
      <c r="C4" s="50" t="s">
        <v>1212</v>
      </c>
      <c r="D4" s="51" t="s">
        <v>2576</v>
      </c>
    </row>
    <row r="5" spans="1:8" s="28" customFormat="1" ht="14.1" customHeight="1">
      <c r="A5" s="27"/>
      <c r="B5" s="88" t="s">
        <v>1293</v>
      </c>
      <c r="C5" s="88">
        <v>177</v>
      </c>
      <c r="D5" s="88">
        <v>1379</v>
      </c>
    </row>
    <row r="6" spans="1:8" ht="14.1" customHeight="1">
      <c r="A6" s="2"/>
      <c r="B6" s="88" t="s">
        <v>1045</v>
      </c>
      <c r="C6" s="88">
        <v>153</v>
      </c>
      <c r="D6" s="88">
        <v>765</v>
      </c>
    </row>
    <row r="7" spans="1:8" s="23" customFormat="1" ht="14.1" customHeight="1">
      <c r="A7" s="22"/>
      <c r="B7" s="87" t="s">
        <v>36</v>
      </c>
      <c r="C7" s="88">
        <v>245</v>
      </c>
      <c r="D7" s="88">
        <v>2500</v>
      </c>
    </row>
    <row r="8" spans="1:8" s="23" customFormat="1" ht="14.1" customHeight="1">
      <c r="A8" s="22"/>
      <c r="B8" s="87" t="s">
        <v>37</v>
      </c>
      <c r="C8" s="88">
        <v>180</v>
      </c>
      <c r="D8" s="88">
        <v>1276</v>
      </c>
    </row>
    <row r="9" spans="1:8" s="23" customFormat="1" ht="14.1" customHeight="1">
      <c r="A9" s="22"/>
      <c r="B9" s="87" t="s">
        <v>38</v>
      </c>
      <c r="C9" s="88">
        <v>156</v>
      </c>
      <c r="D9" s="88">
        <v>1494</v>
      </c>
    </row>
    <row r="10" spans="1:8" ht="14.1" customHeight="1">
      <c r="A10" s="2"/>
      <c r="B10" s="62" t="s">
        <v>1046</v>
      </c>
      <c r="C10" s="63">
        <v>87</v>
      </c>
      <c r="D10" s="63">
        <v>304.5</v>
      </c>
      <c r="G10" s="5"/>
      <c r="H10" s="12"/>
    </row>
    <row r="11" spans="1:8" ht="14.1" customHeight="1">
      <c r="A11" s="2"/>
      <c r="B11" s="48" t="s">
        <v>64</v>
      </c>
      <c r="C11" s="63">
        <v>194</v>
      </c>
      <c r="D11" s="63">
        <v>1259</v>
      </c>
      <c r="G11" s="5"/>
      <c r="H11" s="12"/>
    </row>
    <row r="12" spans="1:8" ht="14.1" customHeight="1">
      <c r="A12" s="2"/>
      <c r="B12" s="48" t="s">
        <v>62</v>
      </c>
      <c r="C12" s="63">
        <v>212</v>
      </c>
      <c r="D12" s="63">
        <v>1328</v>
      </c>
      <c r="G12" s="5"/>
      <c r="H12" s="12"/>
    </row>
    <row r="14" spans="1:8" ht="14.1" customHeight="1">
      <c r="A14" s="3"/>
      <c r="B14" s="144" t="s">
        <v>1044</v>
      </c>
      <c r="C14" s="93">
        <f>SUM(C6:C13)</f>
        <v>1227</v>
      </c>
      <c r="D14" s="93">
        <f>SUM(D6:D13)</f>
        <v>8926.5</v>
      </c>
    </row>
    <row r="22" spans="4:6" ht="14.1" customHeight="1">
      <c r="D22" s="3"/>
      <c r="E22" s="11"/>
      <c r="F22" s="11"/>
    </row>
  </sheetData>
  <mergeCells count="2">
    <mergeCell ref="B3:D3"/>
    <mergeCell ref="B1:D1"/>
  </mergeCells>
  <phoneticPr fontId="8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7377"/>
  <sheetViews>
    <sheetView view="pageBreakPreview" topLeftCell="A372" zoomScaleSheetLayoutView="100" workbookViewId="0">
      <pane xSplit="26670" topLeftCell="S1"/>
      <selection activeCell="C5" sqref="C5"/>
      <selection pane="topRight" activeCell="AB268" sqref="AB268"/>
    </sheetView>
  </sheetViews>
  <sheetFormatPr defaultRowHeight="12.75"/>
  <cols>
    <col min="1" max="1" width="5.7109375" style="266" customWidth="1"/>
    <col min="2" max="2" width="25.85546875" style="60" customWidth="1"/>
    <col min="3" max="3" width="42.7109375" style="60" customWidth="1"/>
    <col min="4" max="16384" width="9.140625" style="57"/>
  </cols>
  <sheetData>
    <row r="1" spans="1:3" ht="21" customHeight="1">
      <c r="A1" s="311" t="s">
        <v>1029</v>
      </c>
      <c r="B1" s="312"/>
      <c r="C1" s="312"/>
    </row>
    <row r="2" spans="1:3" ht="21" customHeight="1">
      <c r="A2" s="57"/>
      <c r="B2" s="57"/>
      <c r="C2" s="57"/>
    </row>
    <row r="3" spans="1:3" ht="34.5" customHeight="1">
      <c r="A3" s="313" t="s">
        <v>2595</v>
      </c>
      <c r="B3" s="314"/>
      <c r="C3" s="314"/>
    </row>
    <row r="4" spans="1:3">
      <c r="A4" s="272" t="s">
        <v>2154</v>
      </c>
      <c r="B4" s="274" t="s">
        <v>2251</v>
      </c>
      <c r="C4" s="274" t="s">
        <v>2252</v>
      </c>
    </row>
    <row r="5" spans="1:3">
      <c r="A5" s="267" t="s">
        <v>2157</v>
      </c>
      <c r="B5" s="273" t="s">
        <v>2253</v>
      </c>
      <c r="C5" s="273" t="s">
        <v>2254</v>
      </c>
    </row>
    <row r="6" spans="1:3">
      <c r="A6" s="267" t="s">
        <v>2161</v>
      </c>
      <c r="B6" s="273" t="s">
        <v>2253</v>
      </c>
      <c r="C6" s="273" t="s">
        <v>2255</v>
      </c>
    </row>
    <row r="7" spans="1:3" ht="16.5" customHeight="1">
      <c r="A7" s="267" t="s">
        <v>2164</v>
      </c>
      <c r="B7" s="273" t="s">
        <v>2256</v>
      </c>
      <c r="C7" s="273" t="s">
        <v>2257</v>
      </c>
    </row>
    <row r="8" spans="1:3" ht="16.5" customHeight="1">
      <c r="A8" s="266" t="s">
        <v>2165</v>
      </c>
      <c r="B8" s="273" t="s">
        <v>2256</v>
      </c>
      <c r="C8" s="273" t="s">
        <v>2258</v>
      </c>
    </row>
    <row r="9" spans="1:3" ht="16.5" customHeight="1">
      <c r="A9" s="266" t="s">
        <v>2167</v>
      </c>
      <c r="B9" s="273" t="s">
        <v>2259</v>
      </c>
      <c r="C9" s="273" t="s">
        <v>2260</v>
      </c>
    </row>
    <row r="10" spans="1:3" ht="16.5" customHeight="1">
      <c r="A10" s="266" t="s">
        <v>2261</v>
      </c>
      <c r="B10" s="273" t="s">
        <v>2259</v>
      </c>
      <c r="C10" s="273" t="s">
        <v>2262</v>
      </c>
    </row>
    <row r="11" spans="1:3" ht="16.5" customHeight="1">
      <c r="A11" s="266" t="s">
        <v>2170</v>
      </c>
      <c r="B11" s="273" t="s">
        <v>2263</v>
      </c>
      <c r="C11" s="273" t="s">
        <v>2264</v>
      </c>
    </row>
    <row r="12" spans="1:3" ht="16.5" customHeight="1">
      <c r="A12" s="266" t="s">
        <v>2173</v>
      </c>
      <c r="B12" s="273" t="s">
        <v>2263</v>
      </c>
      <c r="C12" s="273" t="s">
        <v>2265</v>
      </c>
    </row>
    <row r="13" spans="1:3" ht="16.5" customHeight="1">
      <c r="A13" s="266" t="s">
        <v>2174</v>
      </c>
      <c r="B13" s="273" t="s">
        <v>2266</v>
      </c>
      <c r="C13" s="273" t="s">
        <v>2267</v>
      </c>
    </row>
    <row r="14" spans="1:3" ht="16.5" customHeight="1">
      <c r="A14" s="266" t="s">
        <v>2177</v>
      </c>
      <c r="B14" s="273" t="s">
        <v>2266</v>
      </c>
      <c r="C14" s="273" t="s">
        <v>2268</v>
      </c>
    </row>
    <row r="15" spans="1:3" ht="16.5" customHeight="1">
      <c r="A15" s="266" t="s">
        <v>2181</v>
      </c>
      <c r="B15" s="273" t="s">
        <v>2269</v>
      </c>
      <c r="C15" s="273" t="s">
        <v>2270</v>
      </c>
    </row>
    <row r="16" spans="1:3" ht="16.5" customHeight="1">
      <c r="A16" s="266" t="s">
        <v>2184</v>
      </c>
      <c r="B16" s="273" t="s">
        <v>2269</v>
      </c>
      <c r="C16" s="273" t="s">
        <v>2271</v>
      </c>
    </row>
    <row r="17" spans="1:3" ht="16.5" customHeight="1">
      <c r="A17" s="266" t="s">
        <v>2187</v>
      </c>
      <c r="B17" s="273" t="s">
        <v>2272</v>
      </c>
      <c r="C17" s="273" t="s">
        <v>2273</v>
      </c>
    </row>
    <row r="18" spans="1:3" ht="16.5" customHeight="1">
      <c r="A18" s="266" t="s">
        <v>2190</v>
      </c>
      <c r="B18" s="273" t="s">
        <v>2272</v>
      </c>
      <c r="C18" s="273" t="s">
        <v>2274</v>
      </c>
    </row>
    <row r="19" spans="1:3" ht="16.5" customHeight="1">
      <c r="A19" s="266" t="s">
        <v>2193</v>
      </c>
      <c r="B19" s="273" t="s">
        <v>2275</v>
      </c>
      <c r="C19" s="273" t="s">
        <v>2276</v>
      </c>
    </row>
    <row r="20" spans="1:3" ht="16.5" customHeight="1">
      <c r="A20" s="266" t="s">
        <v>2196</v>
      </c>
      <c r="B20" s="273" t="s">
        <v>2275</v>
      </c>
      <c r="C20" s="273" t="s">
        <v>2277</v>
      </c>
    </row>
    <row r="21" spans="1:3" ht="16.5" customHeight="1">
      <c r="A21" s="268" t="s">
        <v>2197</v>
      </c>
      <c r="B21" s="67" t="s">
        <v>2275</v>
      </c>
      <c r="C21" s="67" t="s">
        <v>899</v>
      </c>
    </row>
    <row r="22" spans="1:3" ht="16.5" customHeight="1">
      <c r="A22" s="268" t="s">
        <v>2199</v>
      </c>
      <c r="B22" s="67" t="s">
        <v>2275</v>
      </c>
      <c r="C22" s="67" t="s">
        <v>900</v>
      </c>
    </row>
    <row r="23" spans="1:3" ht="16.5" customHeight="1">
      <c r="A23" s="266" t="s">
        <v>2202</v>
      </c>
      <c r="B23" s="273" t="s">
        <v>2278</v>
      </c>
      <c r="C23" s="273" t="s">
        <v>2279</v>
      </c>
    </row>
    <row r="24" spans="1:3" ht="16.5" customHeight="1">
      <c r="A24" s="266" t="s">
        <v>2205</v>
      </c>
      <c r="B24" s="273" t="s">
        <v>2278</v>
      </c>
      <c r="C24" s="273" t="s">
        <v>2280</v>
      </c>
    </row>
    <row r="25" spans="1:3" ht="16.5" customHeight="1">
      <c r="A25" s="266" t="s">
        <v>2209</v>
      </c>
      <c r="B25" s="273" t="s">
        <v>2281</v>
      </c>
      <c r="C25" s="273" t="s">
        <v>2282</v>
      </c>
    </row>
    <row r="26" spans="1:3" ht="16.5" customHeight="1">
      <c r="A26" s="266" t="s">
        <v>2213</v>
      </c>
      <c r="B26" s="273" t="s">
        <v>2281</v>
      </c>
      <c r="C26" s="273" t="s">
        <v>2283</v>
      </c>
    </row>
    <row r="27" spans="1:3" ht="16.5" customHeight="1">
      <c r="A27" s="266" t="s">
        <v>2217</v>
      </c>
      <c r="B27" s="273" t="s">
        <v>2284</v>
      </c>
      <c r="C27" s="273" t="s">
        <v>2285</v>
      </c>
    </row>
    <row r="28" spans="1:3" ht="16.5" customHeight="1">
      <c r="A28" s="266" t="s">
        <v>2286</v>
      </c>
      <c r="B28" s="273" t="s">
        <v>2287</v>
      </c>
      <c r="C28" s="273" t="s">
        <v>2288</v>
      </c>
    </row>
    <row r="29" spans="1:3" ht="16.5" customHeight="1">
      <c r="A29" s="266" t="s">
        <v>2220</v>
      </c>
      <c r="B29" s="273" t="s">
        <v>2287</v>
      </c>
      <c r="C29" s="273" t="s">
        <v>2289</v>
      </c>
    </row>
    <row r="30" spans="1:3" ht="16.5" customHeight="1">
      <c r="A30" s="266" t="s">
        <v>2223</v>
      </c>
      <c r="B30" s="273" t="s">
        <v>2290</v>
      </c>
      <c r="C30" s="273" t="s">
        <v>2291</v>
      </c>
    </row>
    <row r="31" spans="1:3" ht="16.5" customHeight="1">
      <c r="A31" s="266" t="s">
        <v>2225</v>
      </c>
      <c r="B31" s="273" t="s">
        <v>2290</v>
      </c>
      <c r="C31" s="273" t="s">
        <v>2292</v>
      </c>
    </row>
    <row r="32" spans="1:3" ht="16.5" customHeight="1">
      <c r="A32" s="266" t="s">
        <v>2228</v>
      </c>
      <c r="B32" s="273" t="s">
        <v>2293</v>
      </c>
      <c r="C32" s="273" t="s">
        <v>2294</v>
      </c>
    </row>
    <row r="33" spans="1:3" ht="16.5" customHeight="1">
      <c r="A33" s="266" t="s">
        <v>2231</v>
      </c>
      <c r="B33" s="273" t="s">
        <v>2295</v>
      </c>
      <c r="C33" s="273" t="s">
        <v>2296</v>
      </c>
    </row>
    <row r="34" spans="1:3" ht="16.5" customHeight="1">
      <c r="A34" s="266" t="s">
        <v>2297</v>
      </c>
      <c r="B34" s="273" t="s">
        <v>2295</v>
      </c>
      <c r="C34" s="273" t="s">
        <v>2298</v>
      </c>
    </row>
    <row r="35" spans="1:3" ht="16.5" customHeight="1">
      <c r="A35" s="266" t="s">
        <v>2299</v>
      </c>
      <c r="B35" s="273" t="s">
        <v>2300</v>
      </c>
      <c r="C35" s="273" t="s">
        <v>2301</v>
      </c>
    </row>
    <row r="36" spans="1:3" ht="16.5" customHeight="1">
      <c r="A36" s="266" t="s">
        <v>2302</v>
      </c>
      <c r="B36" s="273" t="s">
        <v>2300</v>
      </c>
      <c r="C36" s="273" t="s">
        <v>2303</v>
      </c>
    </row>
    <row r="37" spans="1:3" ht="16.5" customHeight="1">
      <c r="A37" s="266" t="s">
        <v>2235</v>
      </c>
      <c r="B37" s="273" t="s">
        <v>2304</v>
      </c>
      <c r="C37" s="273" t="s">
        <v>2305</v>
      </c>
    </row>
    <row r="38" spans="1:3" ht="16.5" customHeight="1">
      <c r="A38" s="266" t="s">
        <v>2238</v>
      </c>
      <c r="B38" s="273" t="s">
        <v>2306</v>
      </c>
      <c r="C38" s="273" t="s">
        <v>2282</v>
      </c>
    </row>
    <row r="39" spans="1:3" ht="16.5" customHeight="1">
      <c r="A39" s="266" t="s">
        <v>2241</v>
      </c>
      <c r="B39" s="273" t="s">
        <v>2306</v>
      </c>
      <c r="C39" s="273" t="s">
        <v>2283</v>
      </c>
    </row>
    <row r="40" spans="1:3" ht="16.5" customHeight="1">
      <c r="A40" s="266" t="s">
        <v>2244</v>
      </c>
      <c r="B40" s="273" t="s">
        <v>2307</v>
      </c>
      <c r="C40" s="273" t="s">
        <v>2308</v>
      </c>
    </row>
    <row r="41" spans="1:3" ht="16.5" customHeight="1">
      <c r="A41" s="266" t="s">
        <v>2309</v>
      </c>
      <c r="B41" s="273" t="s">
        <v>2307</v>
      </c>
      <c r="C41" s="273" t="s">
        <v>2310</v>
      </c>
    </row>
    <row r="42" spans="1:3" ht="16.5" customHeight="1">
      <c r="A42" s="266" t="s">
        <v>2311</v>
      </c>
      <c r="B42" s="273" t="s">
        <v>2312</v>
      </c>
      <c r="C42" s="273" t="s">
        <v>2313</v>
      </c>
    </row>
    <row r="43" spans="1:3" ht="16.5" customHeight="1">
      <c r="A43" s="266" t="s">
        <v>2314</v>
      </c>
      <c r="B43" s="273" t="s">
        <v>2312</v>
      </c>
      <c r="C43" s="273" t="s">
        <v>2315</v>
      </c>
    </row>
    <row r="44" spans="1:3" ht="16.5" customHeight="1">
      <c r="A44" s="266" t="s">
        <v>2316</v>
      </c>
      <c r="B44" s="273" t="s">
        <v>2539</v>
      </c>
      <c r="C44" s="273" t="s">
        <v>2317</v>
      </c>
    </row>
    <row r="45" spans="1:3" ht="16.5" customHeight="1">
      <c r="A45" s="266" t="s">
        <v>2318</v>
      </c>
      <c r="B45" s="273" t="s">
        <v>2539</v>
      </c>
      <c r="C45" s="273" t="s">
        <v>2319</v>
      </c>
    </row>
    <row r="46" spans="1:3" ht="16.5" customHeight="1">
      <c r="A46" s="266" t="s">
        <v>2320</v>
      </c>
      <c r="B46" s="273" t="s">
        <v>2321</v>
      </c>
      <c r="C46" s="273" t="s">
        <v>2322</v>
      </c>
    </row>
    <row r="47" spans="1:3" ht="16.5" customHeight="1">
      <c r="A47" s="266" t="s">
        <v>2323</v>
      </c>
      <c r="B47" s="273" t="s">
        <v>2321</v>
      </c>
      <c r="C47" s="273" t="s">
        <v>2324</v>
      </c>
    </row>
    <row r="48" spans="1:3" ht="16.5" customHeight="1">
      <c r="A48" s="266" t="s">
        <v>2325</v>
      </c>
      <c r="B48" s="273" t="s">
        <v>2326</v>
      </c>
      <c r="C48" s="273" t="s">
        <v>2327</v>
      </c>
    </row>
    <row r="49" spans="1:3" ht="16.5" customHeight="1">
      <c r="A49" s="266" t="s">
        <v>2328</v>
      </c>
      <c r="B49" s="273" t="s">
        <v>2326</v>
      </c>
      <c r="C49" s="273" t="s">
        <v>2329</v>
      </c>
    </row>
    <row r="50" spans="1:3" ht="16.5" customHeight="1">
      <c r="A50" s="269" t="s">
        <v>2330</v>
      </c>
      <c r="B50" s="67" t="s">
        <v>1223</v>
      </c>
      <c r="C50" s="67" t="s">
        <v>1224</v>
      </c>
    </row>
    <row r="51" spans="1:3" ht="16.5" customHeight="1">
      <c r="A51" s="269" t="s">
        <v>2333</v>
      </c>
      <c r="B51" s="67" t="s">
        <v>1223</v>
      </c>
      <c r="C51" s="67" t="s">
        <v>1225</v>
      </c>
    </row>
    <row r="52" spans="1:3" ht="16.5" customHeight="1">
      <c r="A52" s="269" t="s">
        <v>2335</v>
      </c>
      <c r="B52" s="67" t="s">
        <v>1226</v>
      </c>
      <c r="C52" s="67" t="s">
        <v>1225</v>
      </c>
    </row>
    <row r="53" spans="1:3" ht="16.5" customHeight="1">
      <c r="A53" s="269" t="s">
        <v>2339</v>
      </c>
      <c r="B53" s="67" t="s">
        <v>1226</v>
      </c>
      <c r="C53" s="67" t="s">
        <v>1224</v>
      </c>
    </row>
    <row r="54" spans="1:3" ht="16.5" customHeight="1">
      <c r="A54" s="269" t="s">
        <v>2342</v>
      </c>
      <c r="B54" s="67" t="s">
        <v>1240</v>
      </c>
      <c r="C54" s="67" t="s">
        <v>1227</v>
      </c>
    </row>
    <row r="55" spans="1:3" ht="16.5" customHeight="1">
      <c r="A55" s="269" t="s">
        <v>2344</v>
      </c>
      <c r="B55" s="67" t="s">
        <v>1240</v>
      </c>
      <c r="C55" s="67" t="s">
        <v>1228</v>
      </c>
    </row>
    <row r="56" spans="1:3" ht="16.5" customHeight="1">
      <c r="A56" s="266" t="s">
        <v>2347</v>
      </c>
      <c r="B56" s="273" t="s">
        <v>2331</v>
      </c>
      <c r="C56" s="273" t="s">
        <v>2332</v>
      </c>
    </row>
    <row r="57" spans="1:3" ht="16.5" customHeight="1">
      <c r="A57" s="266" t="s">
        <v>2349</v>
      </c>
      <c r="B57" s="273" t="s">
        <v>2331</v>
      </c>
      <c r="C57" s="273" t="s">
        <v>2334</v>
      </c>
    </row>
    <row r="58" spans="1:3" ht="16.5" customHeight="1">
      <c r="A58" s="266" t="s">
        <v>2352</v>
      </c>
      <c r="B58" s="273" t="s">
        <v>2336</v>
      </c>
      <c r="C58" s="273" t="s">
        <v>2337</v>
      </c>
    </row>
    <row r="59" spans="1:3" ht="16.5" customHeight="1">
      <c r="A59" s="266" t="s">
        <v>2355</v>
      </c>
      <c r="B59" s="273" t="s">
        <v>2336</v>
      </c>
      <c r="C59" s="273" t="s">
        <v>2338</v>
      </c>
    </row>
    <row r="60" spans="1:3" ht="16.5" customHeight="1">
      <c r="A60" s="266" t="s">
        <v>2357</v>
      </c>
      <c r="B60" s="273" t="s">
        <v>2340</v>
      </c>
      <c r="C60" s="273" t="s">
        <v>2341</v>
      </c>
    </row>
    <row r="61" spans="1:3" ht="16.5" customHeight="1">
      <c r="A61" s="266" t="s">
        <v>2360</v>
      </c>
      <c r="B61" s="273" t="s">
        <v>2340</v>
      </c>
      <c r="C61" s="273" t="s">
        <v>2343</v>
      </c>
    </row>
    <row r="62" spans="1:3" ht="16.5" customHeight="1">
      <c r="A62" s="266" t="s">
        <v>2362</v>
      </c>
      <c r="B62" s="273" t="s">
        <v>2345</v>
      </c>
      <c r="C62" s="273" t="s">
        <v>2346</v>
      </c>
    </row>
    <row r="63" spans="1:3" ht="16.5" customHeight="1">
      <c r="A63" s="266" t="s">
        <v>2365</v>
      </c>
      <c r="B63" s="273" t="s">
        <v>2345</v>
      </c>
      <c r="C63" s="273" t="s">
        <v>2348</v>
      </c>
    </row>
    <row r="64" spans="1:3" ht="16.5" customHeight="1">
      <c r="A64" s="266" t="s">
        <v>2367</v>
      </c>
      <c r="B64" s="273" t="s">
        <v>2350</v>
      </c>
      <c r="C64" s="273" t="s">
        <v>2351</v>
      </c>
    </row>
    <row r="65" spans="1:3" ht="16.5" customHeight="1">
      <c r="A65" s="266" t="s">
        <v>2370</v>
      </c>
      <c r="B65" s="273" t="s">
        <v>2353</v>
      </c>
      <c r="C65" s="273" t="s">
        <v>2354</v>
      </c>
    </row>
    <row r="66" spans="1:3" ht="16.5" customHeight="1">
      <c r="A66" s="266" t="s">
        <v>2373</v>
      </c>
      <c r="B66" s="273" t="s">
        <v>2353</v>
      </c>
      <c r="C66" s="273" t="s">
        <v>2356</v>
      </c>
    </row>
    <row r="67" spans="1:3" ht="16.5" customHeight="1">
      <c r="A67" s="266" t="s">
        <v>2375</v>
      </c>
      <c r="B67" s="273" t="s">
        <v>2358</v>
      </c>
      <c r="C67" s="273" t="s">
        <v>2359</v>
      </c>
    </row>
    <row r="68" spans="1:3" ht="16.5" customHeight="1">
      <c r="A68" s="266" t="s">
        <v>2378</v>
      </c>
      <c r="B68" s="273" t="s">
        <v>2358</v>
      </c>
      <c r="C68" s="273" t="s">
        <v>2361</v>
      </c>
    </row>
    <row r="69" spans="1:3" ht="16.5" customHeight="1">
      <c r="A69" s="268" t="s">
        <v>2380</v>
      </c>
      <c r="B69" s="67" t="s">
        <v>890</v>
      </c>
      <c r="C69" s="67" t="s">
        <v>891</v>
      </c>
    </row>
    <row r="70" spans="1:3" ht="16.5" customHeight="1">
      <c r="A70" s="268" t="s">
        <v>2383</v>
      </c>
      <c r="B70" s="67" t="s">
        <v>890</v>
      </c>
      <c r="C70" s="67" t="s">
        <v>901</v>
      </c>
    </row>
    <row r="71" spans="1:3">
      <c r="A71" s="266" t="s">
        <v>2385</v>
      </c>
      <c r="B71" s="273" t="s">
        <v>2363</v>
      </c>
      <c r="C71" s="273" t="s">
        <v>2364</v>
      </c>
    </row>
    <row r="72" spans="1:3">
      <c r="A72" s="266" t="s">
        <v>2388</v>
      </c>
      <c r="B72" s="273" t="s">
        <v>2363</v>
      </c>
      <c r="C72" s="273" t="s">
        <v>2366</v>
      </c>
    </row>
    <row r="73" spans="1:3">
      <c r="A73" s="266" t="s">
        <v>2390</v>
      </c>
      <c r="B73" s="273" t="s">
        <v>2368</v>
      </c>
      <c r="C73" s="273" t="s">
        <v>2369</v>
      </c>
    </row>
    <row r="74" spans="1:3">
      <c r="A74" s="266" t="s">
        <v>2393</v>
      </c>
      <c r="B74" s="273" t="s">
        <v>2371</v>
      </c>
      <c r="C74" s="273" t="s">
        <v>2372</v>
      </c>
    </row>
    <row r="75" spans="1:3">
      <c r="A75" s="266" t="s">
        <v>2395</v>
      </c>
      <c r="B75" s="273" t="s">
        <v>2371</v>
      </c>
      <c r="C75" s="273" t="s">
        <v>2374</v>
      </c>
    </row>
    <row r="76" spans="1:3">
      <c r="A76" s="266" t="s">
        <v>2398</v>
      </c>
      <c r="B76" s="273" t="s">
        <v>2376</v>
      </c>
      <c r="C76" s="273" t="s">
        <v>2377</v>
      </c>
    </row>
    <row r="77" spans="1:3">
      <c r="A77" s="266" t="s">
        <v>2400</v>
      </c>
      <c r="B77" s="273" t="s">
        <v>2376</v>
      </c>
      <c r="C77" s="273" t="s">
        <v>2379</v>
      </c>
    </row>
    <row r="78" spans="1:3">
      <c r="A78" s="266" t="s">
        <v>2403</v>
      </c>
      <c r="B78" s="273" t="s">
        <v>2381</v>
      </c>
      <c r="C78" s="273" t="s">
        <v>2382</v>
      </c>
    </row>
    <row r="79" spans="1:3">
      <c r="A79" s="266" t="s">
        <v>2405</v>
      </c>
      <c r="B79" s="273" t="s">
        <v>2381</v>
      </c>
      <c r="C79" s="273" t="s">
        <v>2384</v>
      </c>
    </row>
    <row r="80" spans="1:3">
      <c r="A80" s="266" t="s">
        <v>2408</v>
      </c>
      <c r="B80" s="273" t="s">
        <v>2386</v>
      </c>
      <c r="C80" s="273" t="s">
        <v>2387</v>
      </c>
    </row>
    <row r="81" spans="1:3">
      <c r="A81" s="266" t="s">
        <v>2411</v>
      </c>
      <c r="B81" s="273" t="s">
        <v>2386</v>
      </c>
      <c r="C81" s="273" t="s">
        <v>2389</v>
      </c>
    </row>
    <row r="82" spans="1:3">
      <c r="A82" s="266" t="s">
        <v>2413</v>
      </c>
      <c r="B82" s="273" t="s">
        <v>2391</v>
      </c>
      <c r="C82" s="273" t="s">
        <v>2392</v>
      </c>
    </row>
    <row r="83" spans="1:3">
      <c r="A83" s="266" t="s">
        <v>2416</v>
      </c>
      <c r="B83" s="273" t="s">
        <v>2391</v>
      </c>
      <c r="C83" s="273" t="s">
        <v>2394</v>
      </c>
    </row>
    <row r="84" spans="1:3">
      <c r="A84" s="266" t="s">
        <v>2418</v>
      </c>
      <c r="B84" s="273" t="s">
        <v>2396</v>
      </c>
      <c r="C84" s="273" t="s">
        <v>2397</v>
      </c>
    </row>
    <row r="85" spans="1:3">
      <c r="A85" s="266" t="s">
        <v>2421</v>
      </c>
      <c r="B85" s="273" t="s">
        <v>2396</v>
      </c>
      <c r="C85" s="273" t="s">
        <v>2399</v>
      </c>
    </row>
    <row r="86" spans="1:3">
      <c r="A86" s="266" t="s">
        <v>2424</v>
      </c>
      <c r="B86" s="273" t="s">
        <v>2401</v>
      </c>
      <c r="C86" s="273" t="s">
        <v>2402</v>
      </c>
    </row>
    <row r="87" spans="1:3">
      <c r="A87" s="266" t="s">
        <v>2426</v>
      </c>
      <c r="B87" s="273" t="s">
        <v>2401</v>
      </c>
      <c r="C87" s="273" t="s">
        <v>2404</v>
      </c>
    </row>
    <row r="88" spans="1:3">
      <c r="A88" s="266" t="s">
        <v>2429</v>
      </c>
      <c r="B88" s="273" t="s">
        <v>2406</v>
      </c>
      <c r="C88" s="273" t="s">
        <v>2407</v>
      </c>
    </row>
    <row r="89" spans="1:3">
      <c r="A89" s="266" t="s">
        <v>68</v>
      </c>
      <c r="B89" s="273" t="s">
        <v>2409</v>
      </c>
      <c r="C89" s="273" t="s">
        <v>2410</v>
      </c>
    </row>
    <row r="90" spans="1:3">
      <c r="A90" s="266" t="s">
        <v>70</v>
      </c>
      <c r="B90" s="273" t="s">
        <v>2409</v>
      </c>
      <c r="C90" s="273" t="s">
        <v>2412</v>
      </c>
    </row>
    <row r="91" spans="1:3">
      <c r="A91" s="266" t="s">
        <v>73</v>
      </c>
      <c r="B91" s="273" t="s">
        <v>2414</v>
      </c>
      <c r="C91" s="273" t="s">
        <v>2415</v>
      </c>
    </row>
    <row r="92" spans="1:3">
      <c r="A92" s="266" t="s">
        <v>76</v>
      </c>
      <c r="B92" s="273" t="s">
        <v>2414</v>
      </c>
      <c r="C92" s="273" t="s">
        <v>2417</v>
      </c>
    </row>
    <row r="93" spans="1:3">
      <c r="A93" s="266" t="s">
        <v>78</v>
      </c>
      <c r="B93" s="273" t="s">
        <v>2419</v>
      </c>
      <c r="C93" s="273" t="s">
        <v>2420</v>
      </c>
    </row>
    <row r="94" spans="1:3">
      <c r="A94" s="266" t="s">
        <v>81</v>
      </c>
      <c r="B94" s="273" t="s">
        <v>2422</v>
      </c>
      <c r="C94" s="273" t="s">
        <v>2423</v>
      </c>
    </row>
    <row r="95" spans="1:3">
      <c r="A95" s="266" t="s">
        <v>84</v>
      </c>
      <c r="B95" s="273" t="s">
        <v>2422</v>
      </c>
      <c r="C95" s="273" t="s">
        <v>2425</v>
      </c>
    </row>
    <row r="96" spans="1:3">
      <c r="A96" s="266" t="s">
        <v>106</v>
      </c>
      <c r="B96" s="273" t="s">
        <v>2427</v>
      </c>
      <c r="C96" s="273" t="s">
        <v>2428</v>
      </c>
    </row>
    <row r="97" spans="1:3">
      <c r="A97" s="266" t="s">
        <v>108</v>
      </c>
      <c r="B97" s="273" t="s">
        <v>2427</v>
      </c>
      <c r="C97" s="273" t="s">
        <v>67</v>
      </c>
    </row>
    <row r="98" spans="1:3">
      <c r="A98" s="266" t="s">
        <v>111</v>
      </c>
      <c r="B98" s="273" t="s">
        <v>902</v>
      </c>
      <c r="C98" s="273" t="s">
        <v>69</v>
      </c>
    </row>
    <row r="99" spans="1:3">
      <c r="A99" s="266" t="s">
        <v>113</v>
      </c>
      <c r="B99" s="273" t="s">
        <v>71</v>
      </c>
      <c r="C99" s="273" t="s">
        <v>72</v>
      </c>
    </row>
    <row r="100" spans="1:3">
      <c r="A100" s="266" t="s">
        <v>116</v>
      </c>
      <c r="B100" s="273" t="s">
        <v>74</v>
      </c>
      <c r="C100" s="273" t="s">
        <v>75</v>
      </c>
    </row>
    <row r="101" spans="1:3">
      <c r="A101" s="266" t="s">
        <v>118</v>
      </c>
      <c r="B101" s="273" t="s">
        <v>74</v>
      </c>
      <c r="C101" s="273" t="s">
        <v>77</v>
      </c>
    </row>
    <row r="102" spans="1:3">
      <c r="A102" s="266" t="s">
        <v>121</v>
      </c>
      <c r="B102" s="273" t="s">
        <v>79</v>
      </c>
      <c r="C102" s="273" t="s">
        <v>80</v>
      </c>
    </row>
    <row r="103" spans="1:3">
      <c r="A103" s="266" t="s">
        <v>2034</v>
      </c>
      <c r="B103" s="273" t="s">
        <v>82</v>
      </c>
      <c r="C103" s="273" t="s">
        <v>83</v>
      </c>
    </row>
    <row r="104" spans="1:3">
      <c r="A104" s="266" t="s">
        <v>123</v>
      </c>
      <c r="B104" s="273" t="s">
        <v>85</v>
      </c>
      <c r="C104" s="273" t="s">
        <v>105</v>
      </c>
    </row>
    <row r="105" spans="1:3">
      <c r="A105" s="266" t="s">
        <v>126</v>
      </c>
      <c r="B105" s="273" t="s">
        <v>85</v>
      </c>
      <c r="C105" s="273" t="s">
        <v>107</v>
      </c>
    </row>
    <row r="106" spans="1:3">
      <c r="A106" s="266" t="s">
        <v>129</v>
      </c>
      <c r="B106" s="273" t="s">
        <v>109</v>
      </c>
      <c r="C106" s="273" t="s">
        <v>110</v>
      </c>
    </row>
    <row r="107" spans="1:3">
      <c r="A107" s="266" t="s">
        <v>132</v>
      </c>
      <c r="B107" s="273" t="s">
        <v>109</v>
      </c>
      <c r="C107" s="273" t="s">
        <v>112</v>
      </c>
    </row>
    <row r="108" spans="1:3">
      <c r="A108" s="266" t="s">
        <v>134</v>
      </c>
      <c r="B108" s="273" t="s">
        <v>114</v>
      </c>
      <c r="C108" s="273" t="s">
        <v>115</v>
      </c>
    </row>
    <row r="109" spans="1:3">
      <c r="A109" s="266" t="s">
        <v>137</v>
      </c>
      <c r="B109" s="273" t="s">
        <v>114</v>
      </c>
      <c r="C109" s="273" t="s">
        <v>117</v>
      </c>
    </row>
    <row r="110" spans="1:3">
      <c r="A110" s="266" t="s">
        <v>140</v>
      </c>
      <c r="B110" s="273" t="s">
        <v>119</v>
      </c>
      <c r="C110" s="273" t="s">
        <v>120</v>
      </c>
    </row>
    <row r="111" spans="1:3">
      <c r="A111" s="266" t="s">
        <v>142</v>
      </c>
      <c r="B111" s="273" t="s">
        <v>119</v>
      </c>
      <c r="C111" s="273" t="s">
        <v>122</v>
      </c>
    </row>
    <row r="112" spans="1:3">
      <c r="A112" s="266" t="s">
        <v>144</v>
      </c>
      <c r="B112" s="273" t="s">
        <v>124</v>
      </c>
      <c r="C112" s="273" t="s">
        <v>125</v>
      </c>
    </row>
    <row r="113" spans="1:3">
      <c r="A113" s="266" t="s">
        <v>146</v>
      </c>
      <c r="B113" s="273" t="s">
        <v>127</v>
      </c>
      <c r="C113" s="273" t="s">
        <v>128</v>
      </c>
    </row>
    <row r="114" spans="1:3">
      <c r="A114" s="268" t="s">
        <v>148</v>
      </c>
      <c r="B114" s="67" t="s">
        <v>127</v>
      </c>
      <c r="C114" s="67" t="s">
        <v>903</v>
      </c>
    </row>
    <row r="115" spans="1:3">
      <c r="A115" s="268" t="s">
        <v>151</v>
      </c>
      <c r="B115" s="273" t="s">
        <v>130</v>
      </c>
      <c r="C115" s="273" t="s">
        <v>131</v>
      </c>
    </row>
    <row r="116" spans="1:3">
      <c r="A116" s="268" t="s">
        <v>153</v>
      </c>
      <c r="B116" s="273" t="s">
        <v>130</v>
      </c>
      <c r="C116" s="273" t="s">
        <v>133</v>
      </c>
    </row>
    <row r="117" spans="1:3">
      <c r="A117" s="268" t="s">
        <v>156</v>
      </c>
      <c r="B117" s="273" t="s">
        <v>135</v>
      </c>
      <c r="C117" s="273" t="s">
        <v>136</v>
      </c>
    </row>
    <row r="118" spans="1:3">
      <c r="A118" s="268" t="s">
        <v>158</v>
      </c>
      <c r="B118" s="273" t="s">
        <v>138</v>
      </c>
      <c r="C118" s="273" t="s">
        <v>139</v>
      </c>
    </row>
    <row r="119" spans="1:3">
      <c r="A119" s="268" t="s">
        <v>161</v>
      </c>
      <c r="B119" s="273" t="s">
        <v>138</v>
      </c>
      <c r="C119" s="273" t="s">
        <v>141</v>
      </c>
    </row>
    <row r="120" spans="1:3">
      <c r="A120" s="268" t="s">
        <v>163</v>
      </c>
      <c r="B120" s="273" t="s">
        <v>138</v>
      </c>
      <c r="C120" s="273" t="s">
        <v>143</v>
      </c>
    </row>
    <row r="121" spans="1:3">
      <c r="A121" s="268" t="s">
        <v>166</v>
      </c>
      <c r="B121" s="273" t="s">
        <v>138</v>
      </c>
      <c r="C121" s="273" t="s">
        <v>145</v>
      </c>
    </row>
    <row r="122" spans="1:3">
      <c r="A122" s="268" t="s">
        <v>168</v>
      </c>
      <c r="B122" s="273" t="s">
        <v>138</v>
      </c>
      <c r="C122" s="273" t="s">
        <v>147</v>
      </c>
    </row>
    <row r="123" spans="1:3">
      <c r="A123" s="268" t="s">
        <v>171</v>
      </c>
      <c r="B123" s="67" t="s">
        <v>138</v>
      </c>
      <c r="C123" s="67" t="s">
        <v>904</v>
      </c>
    </row>
    <row r="124" spans="1:3">
      <c r="A124" s="266" t="s">
        <v>174</v>
      </c>
      <c r="B124" s="273" t="s">
        <v>149</v>
      </c>
      <c r="C124" s="273" t="s">
        <v>150</v>
      </c>
    </row>
    <row r="125" spans="1:3">
      <c r="A125" s="266" t="s">
        <v>176</v>
      </c>
      <c r="B125" s="273" t="s">
        <v>149</v>
      </c>
      <c r="C125" s="273" t="s">
        <v>152</v>
      </c>
    </row>
    <row r="126" spans="1:3">
      <c r="A126" s="266" t="s">
        <v>179</v>
      </c>
      <c r="B126" s="273" t="s">
        <v>154</v>
      </c>
      <c r="C126" s="273" t="s">
        <v>155</v>
      </c>
    </row>
    <row r="127" spans="1:3">
      <c r="A127" s="266" t="s">
        <v>181</v>
      </c>
      <c r="B127" s="273" t="s">
        <v>154</v>
      </c>
      <c r="C127" s="273" t="s">
        <v>157</v>
      </c>
    </row>
    <row r="128" spans="1:3">
      <c r="A128" s="266" t="s">
        <v>184</v>
      </c>
      <c r="B128" s="273" t="s">
        <v>159</v>
      </c>
      <c r="C128" s="273" t="s">
        <v>160</v>
      </c>
    </row>
    <row r="129" spans="1:3">
      <c r="A129" s="266" t="s">
        <v>186</v>
      </c>
      <c r="B129" s="273" t="s">
        <v>159</v>
      </c>
      <c r="C129" s="273" t="s">
        <v>162</v>
      </c>
    </row>
    <row r="130" spans="1:3">
      <c r="A130" s="266" t="s">
        <v>189</v>
      </c>
      <c r="B130" s="273" t="s">
        <v>164</v>
      </c>
      <c r="C130" s="273" t="s">
        <v>165</v>
      </c>
    </row>
    <row r="131" spans="1:3">
      <c r="A131" s="266" t="s">
        <v>192</v>
      </c>
      <c r="B131" s="273" t="s">
        <v>164</v>
      </c>
      <c r="C131" s="273" t="s">
        <v>167</v>
      </c>
    </row>
    <row r="132" spans="1:3">
      <c r="A132" s="266" t="s">
        <v>195</v>
      </c>
      <c r="B132" s="273" t="s">
        <v>169</v>
      </c>
      <c r="C132" s="273" t="s">
        <v>170</v>
      </c>
    </row>
    <row r="133" spans="1:3">
      <c r="A133" s="266" t="s">
        <v>197</v>
      </c>
      <c r="B133" s="273" t="s">
        <v>172</v>
      </c>
      <c r="C133" s="273" t="s">
        <v>173</v>
      </c>
    </row>
    <row r="134" spans="1:3">
      <c r="A134" s="266" t="s">
        <v>199</v>
      </c>
      <c r="B134" s="273" t="s">
        <v>172</v>
      </c>
      <c r="C134" s="273" t="s">
        <v>175</v>
      </c>
    </row>
    <row r="135" spans="1:3">
      <c r="A135" s="266" t="s">
        <v>202</v>
      </c>
      <c r="B135" s="273" t="s">
        <v>177</v>
      </c>
      <c r="C135" s="273" t="s">
        <v>178</v>
      </c>
    </row>
    <row r="136" spans="1:3">
      <c r="A136" s="266" t="s">
        <v>204</v>
      </c>
      <c r="B136" s="273" t="s">
        <v>177</v>
      </c>
      <c r="C136" s="273" t="s">
        <v>180</v>
      </c>
    </row>
    <row r="137" spans="1:3">
      <c r="A137" s="266" t="s">
        <v>207</v>
      </c>
      <c r="B137" s="273" t="s">
        <v>182</v>
      </c>
      <c r="C137" s="273" t="s">
        <v>183</v>
      </c>
    </row>
    <row r="138" spans="1:3">
      <c r="A138" s="266" t="s">
        <v>208</v>
      </c>
      <c r="B138" s="273" t="s">
        <v>182</v>
      </c>
      <c r="C138" s="273" t="s">
        <v>185</v>
      </c>
    </row>
    <row r="139" spans="1:3">
      <c r="A139" s="266" t="s">
        <v>211</v>
      </c>
      <c r="B139" s="273" t="s">
        <v>187</v>
      </c>
      <c r="C139" s="273" t="s">
        <v>188</v>
      </c>
    </row>
    <row r="140" spans="1:3">
      <c r="A140" s="266" t="s">
        <v>214</v>
      </c>
      <c r="B140" s="273" t="s">
        <v>190</v>
      </c>
      <c r="C140" s="273" t="s">
        <v>191</v>
      </c>
    </row>
    <row r="141" spans="1:3">
      <c r="A141" s="266" t="s">
        <v>216</v>
      </c>
      <c r="B141" s="273" t="s">
        <v>193</v>
      </c>
      <c r="C141" s="273" t="s">
        <v>194</v>
      </c>
    </row>
    <row r="142" spans="1:3">
      <c r="A142" s="266" t="s">
        <v>219</v>
      </c>
      <c r="B142" s="273" t="s">
        <v>193</v>
      </c>
      <c r="C142" s="273" t="s">
        <v>196</v>
      </c>
    </row>
    <row r="143" spans="1:3">
      <c r="A143" s="266" t="s">
        <v>221</v>
      </c>
      <c r="B143" s="273" t="s">
        <v>119</v>
      </c>
      <c r="C143" s="273" t="s">
        <v>198</v>
      </c>
    </row>
    <row r="144" spans="1:3">
      <c r="A144" s="266" t="s">
        <v>223</v>
      </c>
      <c r="B144" s="273" t="s">
        <v>200</v>
      </c>
      <c r="C144" s="273" t="s">
        <v>201</v>
      </c>
    </row>
    <row r="145" spans="1:3">
      <c r="A145" s="266" t="s">
        <v>225</v>
      </c>
      <c r="B145" s="273" t="s">
        <v>200</v>
      </c>
      <c r="C145" s="273" t="s">
        <v>203</v>
      </c>
    </row>
    <row r="146" spans="1:3">
      <c r="A146" s="266" t="s">
        <v>228</v>
      </c>
      <c r="B146" s="273" t="s">
        <v>205</v>
      </c>
      <c r="C146" s="273" t="s">
        <v>206</v>
      </c>
    </row>
    <row r="147" spans="1:3">
      <c r="A147" s="266" t="s">
        <v>231</v>
      </c>
      <c r="B147" s="273" t="s">
        <v>205</v>
      </c>
      <c r="C147" s="273" t="s">
        <v>117</v>
      </c>
    </row>
    <row r="148" spans="1:3">
      <c r="A148" s="266" t="s">
        <v>233</v>
      </c>
      <c r="B148" s="273" t="s">
        <v>209</v>
      </c>
      <c r="C148" s="273" t="s">
        <v>210</v>
      </c>
    </row>
    <row r="149" spans="1:3">
      <c r="A149" s="266" t="s">
        <v>236</v>
      </c>
      <c r="B149" s="67" t="s">
        <v>209</v>
      </c>
      <c r="C149" s="67" t="s">
        <v>905</v>
      </c>
    </row>
    <row r="150" spans="1:3">
      <c r="A150" s="266" t="s">
        <v>239</v>
      </c>
      <c r="B150" s="273" t="s">
        <v>212</v>
      </c>
      <c r="C150" s="273" t="s">
        <v>213</v>
      </c>
    </row>
    <row r="151" spans="1:3">
      <c r="A151" s="266" t="s">
        <v>241</v>
      </c>
      <c r="B151" s="273" t="s">
        <v>212</v>
      </c>
      <c r="C151" s="273" t="s">
        <v>215</v>
      </c>
    </row>
    <row r="152" spans="1:3">
      <c r="A152" s="266" t="s">
        <v>244</v>
      </c>
      <c r="B152" s="273" t="s">
        <v>217</v>
      </c>
      <c r="C152" s="273" t="s">
        <v>218</v>
      </c>
    </row>
    <row r="153" spans="1:3">
      <c r="A153" s="266" t="s">
        <v>246</v>
      </c>
      <c r="B153" s="273" t="s">
        <v>217</v>
      </c>
      <c r="C153" s="273" t="s">
        <v>220</v>
      </c>
    </row>
    <row r="154" spans="1:3">
      <c r="A154" s="266" t="s">
        <v>249</v>
      </c>
      <c r="B154" s="273" t="s">
        <v>222</v>
      </c>
      <c r="C154" s="273" t="s">
        <v>220</v>
      </c>
    </row>
    <row r="155" spans="1:3">
      <c r="A155" s="266" t="s">
        <v>251</v>
      </c>
      <c r="B155" s="273" t="s">
        <v>222</v>
      </c>
      <c r="C155" s="273" t="s">
        <v>224</v>
      </c>
    </row>
    <row r="156" spans="1:3">
      <c r="A156" s="266" t="s">
        <v>254</v>
      </c>
      <c r="B156" s="273" t="s">
        <v>226</v>
      </c>
      <c r="C156" s="273" t="s">
        <v>227</v>
      </c>
    </row>
    <row r="157" spans="1:3">
      <c r="A157" s="266" t="s">
        <v>257</v>
      </c>
      <c r="B157" s="273" t="s">
        <v>229</v>
      </c>
      <c r="C157" s="273" t="s">
        <v>230</v>
      </c>
    </row>
    <row r="158" spans="1:3">
      <c r="A158" s="266" t="s">
        <v>259</v>
      </c>
      <c r="B158" s="273" t="s">
        <v>229</v>
      </c>
      <c r="C158" s="273" t="s">
        <v>232</v>
      </c>
    </row>
    <row r="159" spans="1:3">
      <c r="A159" s="266" t="s">
        <v>262</v>
      </c>
      <c r="B159" s="273" t="s">
        <v>234</v>
      </c>
      <c r="C159" s="273" t="s">
        <v>235</v>
      </c>
    </row>
    <row r="160" spans="1:3">
      <c r="A160" s="266" t="s">
        <v>264</v>
      </c>
      <c r="B160" s="273" t="s">
        <v>237</v>
      </c>
      <c r="C160" s="273" t="s">
        <v>238</v>
      </c>
    </row>
    <row r="161" spans="1:3">
      <c r="A161" s="266" t="s">
        <v>266</v>
      </c>
      <c r="B161" s="273" t="s">
        <v>237</v>
      </c>
      <c r="C161" s="273" t="s">
        <v>240</v>
      </c>
    </row>
    <row r="162" spans="1:3">
      <c r="A162" s="266" t="s">
        <v>267</v>
      </c>
      <c r="B162" s="273" t="s">
        <v>242</v>
      </c>
      <c r="C162" s="273" t="s">
        <v>243</v>
      </c>
    </row>
    <row r="163" spans="1:3">
      <c r="A163" s="266" t="s">
        <v>269</v>
      </c>
      <c r="B163" s="273" t="s">
        <v>242</v>
      </c>
      <c r="C163" s="273" t="s">
        <v>245</v>
      </c>
    </row>
    <row r="164" spans="1:3">
      <c r="A164" s="266" t="s">
        <v>271</v>
      </c>
      <c r="B164" s="273" t="s">
        <v>247</v>
      </c>
      <c r="C164" s="273" t="s">
        <v>248</v>
      </c>
    </row>
    <row r="165" spans="1:3">
      <c r="A165" s="266" t="s">
        <v>273</v>
      </c>
      <c r="B165" s="273" t="s">
        <v>247</v>
      </c>
      <c r="C165" s="273" t="s">
        <v>250</v>
      </c>
    </row>
    <row r="166" spans="1:3">
      <c r="A166" s="266" t="s">
        <v>274</v>
      </c>
      <c r="B166" s="273" t="s">
        <v>252</v>
      </c>
      <c r="C166" s="273" t="s">
        <v>253</v>
      </c>
    </row>
    <row r="167" spans="1:3">
      <c r="A167" s="266" t="s">
        <v>276</v>
      </c>
      <c r="B167" s="273" t="s">
        <v>255</v>
      </c>
      <c r="C167" s="273" t="s">
        <v>256</v>
      </c>
    </row>
    <row r="168" spans="1:3">
      <c r="A168" s="266" t="s">
        <v>279</v>
      </c>
      <c r="B168" s="273" t="s">
        <v>255</v>
      </c>
      <c r="C168" s="273" t="s">
        <v>258</v>
      </c>
    </row>
    <row r="169" spans="1:3">
      <c r="A169" s="266" t="s">
        <v>282</v>
      </c>
      <c r="B169" s="67" t="s">
        <v>260</v>
      </c>
      <c r="C169" s="67" t="s">
        <v>261</v>
      </c>
    </row>
    <row r="170" spans="1:3">
      <c r="A170" s="266" t="s">
        <v>285</v>
      </c>
      <c r="B170" s="67" t="s">
        <v>260</v>
      </c>
      <c r="C170" s="67" t="s">
        <v>263</v>
      </c>
    </row>
    <row r="171" spans="1:3">
      <c r="A171" s="266" t="s">
        <v>287</v>
      </c>
      <c r="B171" s="67" t="s">
        <v>265</v>
      </c>
      <c r="C171" s="67" t="s">
        <v>261</v>
      </c>
    </row>
    <row r="172" spans="1:3">
      <c r="A172" s="266" t="s">
        <v>290</v>
      </c>
      <c r="B172" s="67" t="s">
        <v>265</v>
      </c>
      <c r="C172" s="67" t="s">
        <v>263</v>
      </c>
    </row>
    <row r="173" spans="1:3">
      <c r="A173" s="266" t="s">
        <v>292</v>
      </c>
      <c r="B173" s="67" t="s">
        <v>268</v>
      </c>
      <c r="C173" s="67" t="s">
        <v>261</v>
      </c>
    </row>
    <row r="174" spans="1:3">
      <c r="A174" s="266" t="s">
        <v>295</v>
      </c>
      <c r="B174" s="67" t="s">
        <v>268</v>
      </c>
      <c r="C174" s="67" t="s">
        <v>270</v>
      </c>
    </row>
    <row r="175" spans="1:3">
      <c r="A175" s="266" t="s">
        <v>297</v>
      </c>
      <c r="B175" s="67" t="s">
        <v>272</v>
      </c>
      <c r="C175" s="67" t="s">
        <v>261</v>
      </c>
    </row>
    <row r="176" spans="1:3">
      <c r="A176" s="266" t="s">
        <v>299</v>
      </c>
      <c r="B176" s="67" t="s">
        <v>272</v>
      </c>
      <c r="C176" s="67" t="s">
        <v>263</v>
      </c>
    </row>
    <row r="177" spans="1:3">
      <c r="A177" s="266" t="s">
        <v>301</v>
      </c>
      <c r="B177" s="67" t="s">
        <v>275</v>
      </c>
      <c r="C177" s="67" t="s">
        <v>263</v>
      </c>
    </row>
    <row r="178" spans="1:3">
      <c r="A178" s="266" t="s">
        <v>304</v>
      </c>
      <c r="B178" s="67" t="s">
        <v>277</v>
      </c>
      <c r="C178" s="67" t="s">
        <v>278</v>
      </c>
    </row>
    <row r="179" spans="1:3">
      <c r="A179" s="266" t="s">
        <v>306</v>
      </c>
      <c r="B179" s="67" t="s">
        <v>280</v>
      </c>
      <c r="C179" s="67" t="s">
        <v>281</v>
      </c>
    </row>
    <row r="180" spans="1:3">
      <c r="A180" s="266" t="s">
        <v>308</v>
      </c>
      <c r="B180" s="67" t="s">
        <v>283</v>
      </c>
      <c r="C180" s="67" t="s">
        <v>284</v>
      </c>
    </row>
    <row r="181" spans="1:3">
      <c r="A181" s="266" t="s">
        <v>2035</v>
      </c>
      <c r="B181" s="67" t="s">
        <v>283</v>
      </c>
      <c r="C181" s="67" t="s">
        <v>286</v>
      </c>
    </row>
    <row r="182" spans="1:3">
      <c r="A182" s="266" t="s">
        <v>310</v>
      </c>
      <c r="B182" s="67" t="s">
        <v>288</v>
      </c>
      <c r="C182" s="67" t="s">
        <v>289</v>
      </c>
    </row>
    <row r="183" spans="1:3">
      <c r="A183" s="266" t="s">
        <v>313</v>
      </c>
      <c r="B183" s="67" t="s">
        <v>288</v>
      </c>
      <c r="C183" s="67" t="s">
        <v>291</v>
      </c>
    </row>
    <row r="184" spans="1:3">
      <c r="A184" s="266" t="s">
        <v>315</v>
      </c>
      <c r="B184" s="67" t="s">
        <v>293</v>
      </c>
      <c r="C184" s="67" t="s">
        <v>294</v>
      </c>
    </row>
    <row r="185" spans="1:3">
      <c r="A185" s="266" t="s">
        <v>317</v>
      </c>
      <c r="B185" s="67" t="s">
        <v>293</v>
      </c>
      <c r="C185" s="67" t="s">
        <v>296</v>
      </c>
    </row>
    <row r="186" spans="1:3">
      <c r="A186" s="266" t="s">
        <v>320</v>
      </c>
      <c r="B186" s="67" t="s">
        <v>293</v>
      </c>
      <c r="C186" s="67" t="s">
        <v>298</v>
      </c>
    </row>
    <row r="187" spans="1:3">
      <c r="A187" s="266" t="s">
        <v>322</v>
      </c>
      <c r="B187" s="67" t="s">
        <v>293</v>
      </c>
      <c r="C187" s="67" t="s">
        <v>300</v>
      </c>
    </row>
    <row r="188" spans="1:3">
      <c r="A188" s="266" t="s">
        <v>324</v>
      </c>
      <c r="B188" s="67" t="s">
        <v>302</v>
      </c>
      <c r="C188" s="67" t="s">
        <v>303</v>
      </c>
    </row>
    <row r="189" spans="1:3">
      <c r="A189" s="266" t="s">
        <v>327</v>
      </c>
      <c r="B189" s="67" t="s">
        <v>302</v>
      </c>
      <c r="C189" s="67" t="s">
        <v>305</v>
      </c>
    </row>
    <row r="190" spans="1:3">
      <c r="A190" s="266" t="s">
        <v>329</v>
      </c>
      <c r="B190" s="67" t="s">
        <v>311</v>
      </c>
      <c r="C190" s="67" t="s">
        <v>307</v>
      </c>
    </row>
    <row r="191" spans="1:3">
      <c r="A191" s="266" t="s">
        <v>332</v>
      </c>
      <c r="B191" s="67" t="s">
        <v>311</v>
      </c>
      <c r="C191" s="67" t="s">
        <v>309</v>
      </c>
    </row>
    <row r="192" spans="1:3">
      <c r="A192" s="266" t="s">
        <v>334</v>
      </c>
      <c r="B192" s="67" t="s">
        <v>311</v>
      </c>
      <c r="C192" s="67" t="s">
        <v>312</v>
      </c>
    </row>
    <row r="193" spans="1:3">
      <c r="A193" s="266" t="s">
        <v>337</v>
      </c>
      <c r="B193" s="67" t="s">
        <v>311</v>
      </c>
      <c r="C193" s="67" t="s">
        <v>314</v>
      </c>
    </row>
    <row r="194" spans="1:3">
      <c r="A194" s="266" t="s">
        <v>339</v>
      </c>
      <c r="B194" s="67" t="s">
        <v>311</v>
      </c>
      <c r="C194" s="67" t="s">
        <v>316</v>
      </c>
    </row>
    <row r="195" spans="1:3">
      <c r="A195" s="266" t="s">
        <v>342</v>
      </c>
      <c r="B195" s="67" t="s">
        <v>318</v>
      </c>
      <c r="C195" s="67" t="s">
        <v>319</v>
      </c>
    </row>
    <row r="196" spans="1:3" ht="25.5">
      <c r="A196" s="266" t="s">
        <v>344</v>
      </c>
      <c r="B196" s="67" t="s">
        <v>2543</v>
      </c>
      <c r="C196" s="48" t="s">
        <v>321</v>
      </c>
    </row>
    <row r="197" spans="1:3" ht="25.5">
      <c r="A197" s="266" t="s">
        <v>347</v>
      </c>
      <c r="B197" s="67" t="s">
        <v>2543</v>
      </c>
      <c r="C197" s="48" t="s">
        <v>323</v>
      </c>
    </row>
    <row r="198" spans="1:3">
      <c r="A198" s="266" t="s">
        <v>348</v>
      </c>
      <c r="B198" s="67" t="s">
        <v>325</v>
      </c>
      <c r="C198" s="67" t="s">
        <v>326</v>
      </c>
    </row>
    <row r="199" spans="1:3">
      <c r="A199" s="266" t="s">
        <v>351</v>
      </c>
      <c r="B199" s="67" t="s">
        <v>325</v>
      </c>
      <c r="C199" s="67" t="s">
        <v>328</v>
      </c>
    </row>
    <row r="200" spans="1:3">
      <c r="A200" s="266" t="s">
        <v>353</v>
      </c>
      <c r="B200" s="67" t="s">
        <v>330</v>
      </c>
      <c r="C200" s="67" t="s">
        <v>331</v>
      </c>
    </row>
    <row r="201" spans="1:3">
      <c r="A201" s="266" t="s">
        <v>356</v>
      </c>
      <c r="B201" s="67" t="s">
        <v>330</v>
      </c>
      <c r="C201" s="67" t="s">
        <v>333</v>
      </c>
    </row>
    <row r="202" spans="1:3">
      <c r="A202" s="266" t="s">
        <v>358</v>
      </c>
      <c r="B202" s="67" t="s">
        <v>335</v>
      </c>
      <c r="C202" s="67" t="s">
        <v>336</v>
      </c>
    </row>
    <row r="203" spans="1:3">
      <c r="A203" s="266" t="s">
        <v>361</v>
      </c>
      <c r="B203" s="67" t="s">
        <v>335</v>
      </c>
      <c r="C203" s="67" t="s">
        <v>338</v>
      </c>
    </row>
    <row r="204" spans="1:3">
      <c r="A204" s="266" t="s">
        <v>363</v>
      </c>
      <c r="B204" s="67" t="s">
        <v>340</v>
      </c>
      <c r="C204" s="67" t="s">
        <v>341</v>
      </c>
    </row>
    <row r="205" spans="1:3">
      <c r="A205" s="266" t="s">
        <v>365</v>
      </c>
      <c r="B205" s="67" t="s">
        <v>340</v>
      </c>
      <c r="C205" s="67" t="s">
        <v>343</v>
      </c>
    </row>
    <row r="206" spans="1:3">
      <c r="A206" s="266" t="s">
        <v>366</v>
      </c>
      <c r="B206" s="67" t="s">
        <v>345</v>
      </c>
      <c r="C206" s="67" t="s">
        <v>346</v>
      </c>
    </row>
    <row r="207" spans="1:3">
      <c r="A207" s="266" t="s">
        <v>369</v>
      </c>
      <c r="B207" s="67" t="s">
        <v>345</v>
      </c>
      <c r="C207" s="67" t="s">
        <v>343</v>
      </c>
    </row>
    <row r="208" spans="1:3">
      <c r="A208" s="266" t="s">
        <v>370</v>
      </c>
      <c r="B208" s="67" t="s">
        <v>349</v>
      </c>
      <c r="C208" s="67" t="s">
        <v>350</v>
      </c>
    </row>
    <row r="209" spans="1:3">
      <c r="A209" s="266" t="s">
        <v>373</v>
      </c>
      <c r="B209" s="67" t="s">
        <v>349</v>
      </c>
      <c r="C209" s="67" t="s">
        <v>352</v>
      </c>
    </row>
    <row r="210" spans="1:3">
      <c r="A210" s="266" t="s">
        <v>2036</v>
      </c>
      <c r="B210" s="67" t="s">
        <v>354</v>
      </c>
      <c r="C210" s="67" t="s">
        <v>355</v>
      </c>
    </row>
    <row r="211" spans="1:3">
      <c r="A211" s="266" t="s">
        <v>2037</v>
      </c>
      <c r="B211" s="67" t="s">
        <v>354</v>
      </c>
      <c r="C211" s="67" t="s">
        <v>357</v>
      </c>
    </row>
    <row r="212" spans="1:3">
      <c r="A212" s="266" t="s">
        <v>2038</v>
      </c>
      <c r="B212" s="67" t="s">
        <v>359</v>
      </c>
      <c r="C212" s="67" t="s">
        <v>360</v>
      </c>
    </row>
    <row r="213" spans="1:3">
      <c r="A213" s="266" t="s">
        <v>377</v>
      </c>
      <c r="B213" s="67" t="s">
        <v>359</v>
      </c>
      <c r="C213" s="67" t="s">
        <v>362</v>
      </c>
    </row>
    <row r="214" spans="1:3">
      <c r="A214" s="266" t="s">
        <v>378</v>
      </c>
      <c r="B214" s="67" t="s">
        <v>364</v>
      </c>
      <c r="C214" s="48" t="s">
        <v>346</v>
      </c>
    </row>
    <row r="215" spans="1:3">
      <c r="A215" s="266" t="s">
        <v>380</v>
      </c>
      <c r="B215" s="67" t="s">
        <v>364</v>
      </c>
      <c r="C215" s="48" t="s">
        <v>289</v>
      </c>
    </row>
    <row r="216" spans="1:3">
      <c r="A216" s="266" t="s">
        <v>382</v>
      </c>
      <c r="B216" s="67" t="s">
        <v>367</v>
      </c>
      <c r="C216" s="67" t="s">
        <v>368</v>
      </c>
    </row>
    <row r="217" spans="1:3">
      <c r="A217" s="266" t="s">
        <v>385</v>
      </c>
      <c r="B217" s="67" t="s">
        <v>367</v>
      </c>
      <c r="C217" s="67" t="s">
        <v>289</v>
      </c>
    </row>
    <row r="218" spans="1:3">
      <c r="A218" s="266" t="s">
        <v>387</v>
      </c>
      <c r="B218" s="67" t="s">
        <v>371</v>
      </c>
      <c r="C218" s="67" t="s">
        <v>372</v>
      </c>
    </row>
    <row r="219" spans="1:3">
      <c r="A219" s="266" t="s">
        <v>390</v>
      </c>
      <c r="B219" s="67" t="s">
        <v>371</v>
      </c>
      <c r="C219" s="67" t="s">
        <v>374</v>
      </c>
    </row>
    <row r="220" spans="1:3">
      <c r="A220" s="268" t="s">
        <v>392</v>
      </c>
      <c r="B220" s="67" t="s">
        <v>906</v>
      </c>
      <c r="C220" s="67" t="s">
        <v>907</v>
      </c>
    </row>
    <row r="221" spans="1:3">
      <c r="A221" s="268" t="s">
        <v>395</v>
      </c>
      <c r="B221" s="67" t="s">
        <v>906</v>
      </c>
      <c r="C221" s="67" t="s">
        <v>907</v>
      </c>
    </row>
    <row r="222" spans="1:3" ht="25.5">
      <c r="A222" s="268" t="s">
        <v>397</v>
      </c>
      <c r="B222" s="67" t="s">
        <v>2540</v>
      </c>
      <c r="C222" s="67" t="s">
        <v>375</v>
      </c>
    </row>
    <row r="223" spans="1:3" ht="25.5">
      <c r="A223" s="268" t="s">
        <v>400</v>
      </c>
      <c r="B223" s="67" t="s">
        <v>2540</v>
      </c>
      <c r="C223" s="67" t="s">
        <v>376</v>
      </c>
    </row>
    <row r="224" spans="1:3" ht="25.5">
      <c r="A224" s="268" t="s">
        <v>402</v>
      </c>
      <c r="B224" s="67" t="s">
        <v>2541</v>
      </c>
      <c r="C224" s="48" t="s">
        <v>375</v>
      </c>
    </row>
    <row r="225" spans="1:3" ht="25.5">
      <c r="A225" s="268" t="s">
        <v>405</v>
      </c>
      <c r="B225" s="67" t="s">
        <v>2541</v>
      </c>
      <c r="C225" s="48" t="s">
        <v>376</v>
      </c>
    </row>
    <row r="226" spans="1:3" ht="25.5">
      <c r="A226" s="268" t="s">
        <v>407</v>
      </c>
      <c r="B226" s="67" t="s">
        <v>2542</v>
      </c>
      <c r="C226" s="48" t="s">
        <v>379</v>
      </c>
    </row>
    <row r="227" spans="1:3" ht="25.5">
      <c r="A227" s="268" t="s">
        <v>410</v>
      </c>
      <c r="B227" s="67" t="s">
        <v>2542</v>
      </c>
      <c r="C227" s="48" t="s">
        <v>381</v>
      </c>
    </row>
    <row r="228" spans="1:3" ht="25.5">
      <c r="A228" s="268" t="s">
        <v>412</v>
      </c>
      <c r="B228" s="67" t="s">
        <v>383</v>
      </c>
      <c r="C228" s="48" t="s">
        <v>384</v>
      </c>
    </row>
    <row r="229" spans="1:3" ht="25.5">
      <c r="A229" s="268" t="s">
        <v>414</v>
      </c>
      <c r="B229" s="67" t="s">
        <v>383</v>
      </c>
      <c r="C229" s="48" t="s">
        <v>386</v>
      </c>
    </row>
    <row r="230" spans="1:3">
      <c r="A230" s="268" t="s">
        <v>416</v>
      </c>
      <c r="B230" s="67" t="s">
        <v>388</v>
      </c>
      <c r="C230" s="48" t="s">
        <v>389</v>
      </c>
    </row>
    <row r="231" spans="1:3">
      <c r="A231" s="268" t="s">
        <v>419</v>
      </c>
      <c r="B231" s="67" t="s">
        <v>388</v>
      </c>
      <c r="C231" s="48" t="s">
        <v>391</v>
      </c>
    </row>
    <row r="232" spans="1:3" ht="25.5">
      <c r="A232" s="268" t="s">
        <v>422</v>
      </c>
      <c r="B232" s="67" t="s">
        <v>393</v>
      </c>
      <c r="C232" s="48" t="s">
        <v>394</v>
      </c>
    </row>
    <row r="233" spans="1:3" ht="25.5">
      <c r="A233" s="268" t="s">
        <v>424</v>
      </c>
      <c r="B233" s="67" t="s">
        <v>393</v>
      </c>
      <c r="C233" s="48" t="s">
        <v>396</v>
      </c>
    </row>
    <row r="234" spans="1:3">
      <c r="A234" s="268" t="s">
        <v>427</v>
      </c>
      <c r="B234" s="67" t="s">
        <v>398</v>
      </c>
      <c r="C234" s="67" t="s">
        <v>399</v>
      </c>
    </row>
    <row r="235" spans="1:3">
      <c r="A235" s="268" t="s">
        <v>429</v>
      </c>
      <c r="B235" s="67" t="s">
        <v>398</v>
      </c>
      <c r="C235" s="67" t="s">
        <v>401</v>
      </c>
    </row>
    <row r="236" spans="1:3">
      <c r="A236" s="268" t="s">
        <v>432</v>
      </c>
      <c r="B236" s="67" t="s">
        <v>403</v>
      </c>
      <c r="C236" s="67" t="s">
        <v>404</v>
      </c>
    </row>
    <row r="237" spans="1:3">
      <c r="A237" s="268" t="s">
        <v>2039</v>
      </c>
      <c r="B237" s="67" t="s">
        <v>403</v>
      </c>
      <c r="C237" s="67" t="s">
        <v>406</v>
      </c>
    </row>
    <row r="238" spans="1:3">
      <c r="A238" s="268" t="s">
        <v>434</v>
      </c>
      <c r="B238" s="67" t="s">
        <v>408</v>
      </c>
      <c r="C238" s="67" t="s">
        <v>409</v>
      </c>
    </row>
    <row r="239" spans="1:3">
      <c r="A239" s="268" t="s">
        <v>437</v>
      </c>
      <c r="B239" s="67" t="s">
        <v>408</v>
      </c>
      <c r="C239" s="67" t="s">
        <v>411</v>
      </c>
    </row>
    <row r="240" spans="1:3" ht="25.5">
      <c r="A240" s="268" t="s">
        <v>439</v>
      </c>
      <c r="B240" s="67" t="s">
        <v>2544</v>
      </c>
      <c r="C240" s="67" t="s">
        <v>413</v>
      </c>
    </row>
    <row r="241" spans="1:3" ht="25.5">
      <c r="A241" s="268" t="s">
        <v>442</v>
      </c>
      <c r="B241" s="67" t="s">
        <v>2544</v>
      </c>
      <c r="C241" s="67" t="s">
        <v>415</v>
      </c>
    </row>
    <row r="242" spans="1:3">
      <c r="A242" s="268" t="s">
        <v>444</v>
      </c>
      <c r="B242" s="67" t="s">
        <v>417</v>
      </c>
      <c r="C242" s="67" t="s">
        <v>418</v>
      </c>
    </row>
    <row r="243" spans="1:3">
      <c r="A243" s="268" t="s">
        <v>2040</v>
      </c>
      <c r="B243" s="67" t="s">
        <v>420</v>
      </c>
      <c r="C243" s="67" t="s">
        <v>421</v>
      </c>
    </row>
    <row r="244" spans="1:3">
      <c r="A244" s="268" t="s">
        <v>449</v>
      </c>
      <c r="B244" s="67" t="s">
        <v>420</v>
      </c>
      <c r="C244" s="67" t="s">
        <v>423</v>
      </c>
    </row>
    <row r="245" spans="1:3">
      <c r="A245" s="268" t="s">
        <v>451</v>
      </c>
      <c r="B245" s="67" t="s">
        <v>892</v>
      </c>
      <c r="C245" s="67" t="s">
        <v>893</v>
      </c>
    </row>
    <row r="246" spans="1:3">
      <c r="A246" s="268" t="s">
        <v>453</v>
      </c>
      <c r="B246" s="67" t="s">
        <v>892</v>
      </c>
      <c r="C246" s="67" t="s">
        <v>893</v>
      </c>
    </row>
    <row r="247" spans="1:3" ht="25.5">
      <c r="A247" s="268" t="s">
        <v>455</v>
      </c>
      <c r="B247" s="67" t="s">
        <v>425</v>
      </c>
      <c r="C247" s="48" t="s">
        <v>426</v>
      </c>
    </row>
    <row r="248" spans="1:3" ht="25.5">
      <c r="A248" s="268" t="s">
        <v>457</v>
      </c>
      <c r="B248" s="67" t="s">
        <v>425</v>
      </c>
      <c r="C248" s="48" t="s">
        <v>428</v>
      </c>
    </row>
    <row r="249" spans="1:3">
      <c r="A249" s="268" t="s">
        <v>460</v>
      </c>
      <c r="B249" s="67" t="s">
        <v>430</v>
      </c>
      <c r="C249" s="67" t="s">
        <v>431</v>
      </c>
    </row>
    <row r="250" spans="1:3">
      <c r="A250" s="268" t="s">
        <v>463</v>
      </c>
      <c r="B250" s="67" t="s">
        <v>430</v>
      </c>
      <c r="C250" s="67" t="s">
        <v>433</v>
      </c>
    </row>
    <row r="251" spans="1:3">
      <c r="A251" s="268" t="s">
        <v>465</v>
      </c>
      <c r="B251" s="67" t="s">
        <v>894</v>
      </c>
      <c r="C251" s="67" t="s">
        <v>908</v>
      </c>
    </row>
    <row r="252" spans="1:3">
      <c r="A252" s="268" t="s">
        <v>467</v>
      </c>
      <c r="B252" s="67" t="s">
        <v>894</v>
      </c>
      <c r="C252" s="67" t="s">
        <v>908</v>
      </c>
    </row>
    <row r="253" spans="1:3">
      <c r="A253" s="266" t="s">
        <v>469</v>
      </c>
      <c r="B253" s="67" t="s">
        <v>435</v>
      </c>
      <c r="C253" s="67" t="s">
        <v>436</v>
      </c>
    </row>
    <row r="254" spans="1:3">
      <c r="A254" s="266" t="s">
        <v>472</v>
      </c>
      <c r="B254" s="67" t="s">
        <v>435</v>
      </c>
      <c r="C254" s="67" t="s">
        <v>438</v>
      </c>
    </row>
    <row r="255" spans="1:3">
      <c r="A255" s="266" t="s">
        <v>474</v>
      </c>
      <c r="B255" s="67" t="s">
        <v>440</v>
      </c>
      <c r="C255" s="67" t="s">
        <v>441</v>
      </c>
    </row>
    <row r="256" spans="1:3">
      <c r="A256" s="266" t="s">
        <v>477</v>
      </c>
      <c r="B256" s="67" t="s">
        <v>440</v>
      </c>
      <c r="C256" s="67" t="s">
        <v>443</v>
      </c>
    </row>
    <row r="257" spans="1:3">
      <c r="A257" s="266" t="s">
        <v>480</v>
      </c>
      <c r="B257" s="67" t="s">
        <v>445</v>
      </c>
      <c r="C257" s="67" t="s">
        <v>446</v>
      </c>
    </row>
    <row r="258" spans="1:3">
      <c r="A258" s="266" t="s">
        <v>483</v>
      </c>
      <c r="B258" s="67" t="s">
        <v>445</v>
      </c>
      <c r="C258" s="67" t="s">
        <v>448</v>
      </c>
    </row>
    <row r="259" spans="1:3">
      <c r="A259" s="266" t="s">
        <v>2041</v>
      </c>
      <c r="B259" s="67" t="s">
        <v>450</v>
      </c>
      <c r="C259" s="67" t="s">
        <v>300</v>
      </c>
    </row>
    <row r="260" spans="1:3">
      <c r="A260" s="266" t="s">
        <v>486</v>
      </c>
      <c r="B260" s="67" t="s">
        <v>450</v>
      </c>
      <c r="C260" s="67" t="s">
        <v>452</v>
      </c>
    </row>
    <row r="261" spans="1:3" ht="25.5">
      <c r="A261" s="266" t="s">
        <v>489</v>
      </c>
      <c r="B261" s="67" t="s">
        <v>454</v>
      </c>
      <c r="C261" s="48" t="s">
        <v>452</v>
      </c>
    </row>
    <row r="262" spans="1:3" ht="25.5">
      <c r="A262" s="266" t="s">
        <v>491</v>
      </c>
      <c r="B262" s="67" t="s">
        <v>454</v>
      </c>
      <c r="C262" s="48" t="s">
        <v>456</v>
      </c>
    </row>
    <row r="263" spans="1:3">
      <c r="A263" s="266" t="s">
        <v>494</v>
      </c>
      <c r="B263" s="67" t="s">
        <v>458</v>
      </c>
      <c r="C263" s="67" t="s">
        <v>459</v>
      </c>
    </row>
    <row r="264" spans="1:3">
      <c r="A264" s="268" t="s">
        <v>496</v>
      </c>
      <c r="B264" s="67" t="s">
        <v>458</v>
      </c>
      <c r="C264" s="67" t="s">
        <v>909</v>
      </c>
    </row>
    <row r="265" spans="1:3">
      <c r="A265" s="268" t="s">
        <v>499</v>
      </c>
      <c r="B265" s="67" t="s">
        <v>461</v>
      </c>
      <c r="C265" s="67" t="s">
        <v>462</v>
      </c>
    </row>
    <row r="266" spans="1:3">
      <c r="A266" s="268" t="s">
        <v>502</v>
      </c>
      <c r="B266" s="67" t="s">
        <v>461</v>
      </c>
      <c r="C266" s="67" t="s">
        <v>464</v>
      </c>
    </row>
    <row r="267" spans="1:3" ht="25.5">
      <c r="A267" s="268" t="s">
        <v>504</v>
      </c>
      <c r="B267" s="67" t="s">
        <v>466</v>
      </c>
      <c r="C267" s="48" t="s">
        <v>459</v>
      </c>
    </row>
    <row r="268" spans="1:3" ht="16.5" customHeight="1">
      <c r="A268" s="268" t="s">
        <v>507</v>
      </c>
      <c r="B268" s="67" t="s">
        <v>466</v>
      </c>
      <c r="C268" s="48" t="s">
        <v>468</v>
      </c>
    </row>
    <row r="269" spans="1:3">
      <c r="A269" s="268" t="s">
        <v>510</v>
      </c>
      <c r="B269" s="67" t="s">
        <v>470</v>
      </c>
      <c r="C269" s="67" t="s">
        <v>471</v>
      </c>
    </row>
    <row r="270" spans="1:3">
      <c r="A270" s="268" t="s">
        <v>512</v>
      </c>
      <c r="B270" s="67" t="s">
        <v>470</v>
      </c>
      <c r="C270" s="67" t="s">
        <v>473</v>
      </c>
    </row>
    <row r="271" spans="1:3">
      <c r="A271" s="268" t="s">
        <v>515</v>
      </c>
      <c r="B271" s="67" t="s">
        <v>475</v>
      </c>
      <c r="C271" s="67" t="s">
        <v>476</v>
      </c>
    </row>
    <row r="272" spans="1:3">
      <c r="A272" s="268" t="s">
        <v>518</v>
      </c>
      <c r="B272" s="67" t="s">
        <v>478</v>
      </c>
      <c r="C272" s="67" t="s">
        <v>479</v>
      </c>
    </row>
    <row r="273" spans="1:3">
      <c r="A273" s="268" t="s">
        <v>520</v>
      </c>
      <c r="B273" s="67" t="s">
        <v>481</v>
      </c>
      <c r="C273" s="67" t="s">
        <v>482</v>
      </c>
    </row>
    <row r="274" spans="1:3">
      <c r="A274" s="268" t="s">
        <v>523</v>
      </c>
      <c r="B274" s="67" t="s">
        <v>481</v>
      </c>
      <c r="C274" s="67" t="s">
        <v>484</v>
      </c>
    </row>
    <row r="275" spans="1:3">
      <c r="A275" s="268" t="s">
        <v>526</v>
      </c>
      <c r="B275" s="67" t="s">
        <v>481</v>
      </c>
      <c r="C275" s="67" t="s">
        <v>910</v>
      </c>
    </row>
    <row r="276" spans="1:3">
      <c r="A276" s="268" t="s">
        <v>528</v>
      </c>
      <c r="B276" s="67" t="s">
        <v>481</v>
      </c>
      <c r="C276" s="67" t="s">
        <v>895</v>
      </c>
    </row>
    <row r="277" spans="1:3">
      <c r="A277" s="268" t="s">
        <v>531</v>
      </c>
      <c r="B277" s="67" t="s">
        <v>481</v>
      </c>
      <c r="C277" s="67" t="s">
        <v>896</v>
      </c>
    </row>
    <row r="278" spans="1:3">
      <c r="A278" s="268" t="s">
        <v>533</v>
      </c>
      <c r="B278" s="67" t="s">
        <v>485</v>
      </c>
      <c r="C278" s="67" t="s">
        <v>206</v>
      </c>
    </row>
    <row r="279" spans="1:3">
      <c r="A279" s="268" t="s">
        <v>536</v>
      </c>
      <c r="B279" s="67" t="s">
        <v>911</v>
      </c>
      <c r="C279" s="67" t="s">
        <v>731</v>
      </c>
    </row>
    <row r="280" spans="1:3">
      <c r="A280" s="268" t="s">
        <v>539</v>
      </c>
      <c r="B280" s="67" t="s">
        <v>911</v>
      </c>
      <c r="C280" s="67" t="s">
        <v>731</v>
      </c>
    </row>
    <row r="281" spans="1:3">
      <c r="A281" s="268" t="s">
        <v>542</v>
      </c>
      <c r="B281" s="67" t="s">
        <v>897</v>
      </c>
      <c r="C281" s="67" t="s">
        <v>912</v>
      </c>
    </row>
    <row r="282" spans="1:3">
      <c r="A282" s="268" t="s">
        <v>544</v>
      </c>
      <c r="B282" s="67" t="s">
        <v>897</v>
      </c>
      <c r="C282" s="67" t="s">
        <v>913</v>
      </c>
    </row>
    <row r="283" spans="1:3">
      <c r="A283" s="268" t="s">
        <v>547</v>
      </c>
      <c r="B283" s="67" t="s">
        <v>487</v>
      </c>
      <c r="C283" s="48" t="s">
        <v>488</v>
      </c>
    </row>
    <row r="284" spans="1:3">
      <c r="A284" s="268" t="s">
        <v>549</v>
      </c>
      <c r="B284" s="67" t="s">
        <v>487</v>
      </c>
      <c r="C284" s="48" t="s">
        <v>490</v>
      </c>
    </row>
    <row r="285" spans="1:3">
      <c r="A285" s="268" t="s">
        <v>551</v>
      </c>
      <c r="B285" s="67" t="s">
        <v>492</v>
      </c>
      <c r="C285" s="67" t="s">
        <v>493</v>
      </c>
    </row>
    <row r="286" spans="1:3">
      <c r="A286" s="268" t="s">
        <v>553</v>
      </c>
      <c r="B286" s="67" t="s">
        <v>492</v>
      </c>
      <c r="C286" s="67" t="s">
        <v>495</v>
      </c>
    </row>
    <row r="287" spans="1:3">
      <c r="A287" s="268" t="s">
        <v>555</v>
      </c>
      <c r="B287" s="67" t="s">
        <v>497</v>
      </c>
      <c r="C287" s="67" t="s">
        <v>498</v>
      </c>
    </row>
    <row r="288" spans="1:3">
      <c r="A288" s="268" t="s">
        <v>557</v>
      </c>
      <c r="B288" s="67" t="s">
        <v>500</v>
      </c>
      <c r="C288" s="67" t="s">
        <v>501</v>
      </c>
    </row>
    <row r="289" spans="1:3">
      <c r="A289" s="268" t="s">
        <v>560</v>
      </c>
      <c r="B289" s="67" t="s">
        <v>500</v>
      </c>
      <c r="C289" s="67" t="s">
        <v>503</v>
      </c>
    </row>
    <row r="290" spans="1:3">
      <c r="A290" s="268" t="s">
        <v>563</v>
      </c>
      <c r="B290" s="67" t="s">
        <v>898</v>
      </c>
      <c r="C290" s="67" t="s">
        <v>914</v>
      </c>
    </row>
    <row r="291" spans="1:3">
      <c r="A291" s="268" t="s">
        <v>565</v>
      </c>
      <c r="B291" s="67" t="s">
        <v>898</v>
      </c>
      <c r="C291" s="67" t="s">
        <v>914</v>
      </c>
    </row>
    <row r="292" spans="1:3">
      <c r="A292" s="268" t="s">
        <v>568</v>
      </c>
      <c r="B292" s="67" t="s">
        <v>505</v>
      </c>
      <c r="C292" s="67" t="s">
        <v>506</v>
      </c>
    </row>
    <row r="293" spans="1:3">
      <c r="A293" s="268" t="s">
        <v>447</v>
      </c>
      <c r="B293" s="67" t="s">
        <v>508</v>
      </c>
      <c r="C293" s="67" t="s">
        <v>509</v>
      </c>
    </row>
    <row r="294" spans="1:3">
      <c r="A294" s="268" t="s">
        <v>572</v>
      </c>
      <c r="B294" s="67" t="s">
        <v>508</v>
      </c>
      <c r="C294" s="67" t="s">
        <v>915</v>
      </c>
    </row>
    <row r="295" spans="1:3">
      <c r="A295" s="268" t="s">
        <v>574</v>
      </c>
      <c r="B295" s="67" t="s">
        <v>508</v>
      </c>
      <c r="C295" s="67" t="s">
        <v>511</v>
      </c>
    </row>
    <row r="296" spans="1:3">
      <c r="A296" s="268" t="s">
        <v>577</v>
      </c>
      <c r="B296" s="67" t="s">
        <v>513</v>
      </c>
      <c r="C296" s="67" t="s">
        <v>514</v>
      </c>
    </row>
    <row r="297" spans="1:3">
      <c r="A297" s="268" t="s">
        <v>579</v>
      </c>
      <c r="B297" s="67" t="s">
        <v>513</v>
      </c>
      <c r="C297" s="67" t="s">
        <v>916</v>
      </c>
    </row>
    <row r="298" spans="1:3" ht="25.5">
      <c r="A298" s="266" t="s">
        <v>582</v>
      </c>
      <c r="B298" s="67" t="s">
        <v>516</v>
      </c>
      <c r="C298" s="48" t="s">
        <v>517</v>
      </c>
    </row>
    <row r="299" spans="1:3" ht="25.5">
      <c r="A299" s="266" t="s">
        <v>584</v>
      </c>
      <c r="B299" s="67" t="s">
        <v>516</v>
      </c>
      <c r="C299" s="48" t="s">
        <v>519</v>
      </c>
    </row>
    <row r="300" spans="1:3">
      <c r="A300" s="266" t="s">
        <v>587</v>
      </c>
      <c r="B300" s="67" t="s">
        <v>521</v>
      </c>
      <c r="C300" s="67" t="s">
        <v>522</v>
      </c>
    </row>
    <row r="301" spans="1:3">
      <c r="A301" s="266" t="s">
        <v>589</v>
      </c>
      <c r="B301" s="67" t="s">
        <v>524</v>
      </c>
      <c r="C301" s="67" t="s">
        <v>525</v>
      </c>
    </row>
    <row r="302" spans="1:3">
      <c r="A302" s="266" t="s">
        <v>592</v>
      </c>
      <c r="B302" s="67" t="s">
        <v>524</v>
      </c>
      <c r="C302" s="67" t="s">
        <v>527</v>
      </c>
    </row>
    <row r="303" spans="1:3">
      <c r="A303" s="266" t="s">
        <v>594</v>
      </c>
      <c r="B303" s="273" t="s">
        <v>529</v>
      </c>
      <c r="C303" s="273" t="s">
        <v>530</v>
      </c>
    </row>
    <row r="304" spans="1:3">
      <c r="A304" s="266" t="s">
        <v>596</v>
      </c>
      <c r="B304" s="273" t="s">
        <v>529</v>
      </c>
      <c r="C304" s="273" t="s">
        <v>532</v>
      </c>
    </row>
    <row r="305" spans="1:3">
      <c r="A305" s="266" t="s">
        <v>598</v>
      </c>
      <c r="B305" s="273" t="s">
        <v>534</v>
      </c>
      <c r="C305" s="273" t="s">
        <v>535</v>
      </c>
    </row>
    <row r="306" spans="1:3">
      <c r="A306" s="266" t="s">
        <v>600</v>
      </c>
      <c r="B306" s="273" t="s">
        <v>537</v>
      </c>
      <c r="C306" s="273" t="s">
        <v>538</v>
      </c>
    </row>
    <row r="307" spans="1:3">
      <c r="A307" s="266" t="s">
        <v>602</v>
      </c>
      <c r="B307" s="273" t="s">
        <v>540</v>
      </c>
      <c r="C307" s="273" t="s">
        <v>541</v>
      </c>
    </row>
    <row r="308" spans="1:3">
      <c r="A308" s="266" t="s">
        <v>605</v>
      </c>
      <c r="B308" s="273" t="s">
        <v>540</v>
      </c>
      <c r="C308" s="273" t="s">
        <v>543</v>
      </c>
    </row>
    <row r="309" spans="1:3">
      <c r="A309" s="266" t="s">
        <v>607</v>
      </c>
      <c r="B309" s="273" t="s">
        <v>545</v>
      </c>
      <c r="C309" s="273" t="s">
        <v>546</v>
      </c>
    </row>
    <row r="310" spans="1:3">
      <c r="A310" s="266" t="s">
        <v>610</v>
      </c>
      <c r="B310" s="273" t="s">
        <v>545</v>
      </c>
      <c r="C310" s="273" t="s">
        <v>548</v>
      </c>
    </row>
    <row r="311" spans="1:3">
      <c r="A311" s="266" t="s">
        <v>612</v>
      </c>
      <c r="B311" s="273" t="s">
        <v>545</v>
      </c>
      <c r="C311" s="273" t="s">
        <v>550</v>
      </c>
    </row>
    <row r="312" spans="1:3">
      <c r="A312" s="266" t="s">
        <v>615</v>
      </c>
      <c r="B312" s="273" t="s">
        <v>545</v>
      </c>
      <c r="C312" s="273" t="s">
        <v>552</v>
      </c>
    </row>
    <row r="313" spans="1:3">
      <c r="A313" s="266" t="s">
        <v>617</v>
      </c>
      <c r="B313" s="273" t="s">
        <v>917</v>
      </c>
      <c r="C313" s="273" t="s">
        <v>554</v>
      </c>
    </row>
    <row r="314" spans="1:3">
      <c r="A314" s="266" t="s">
        <v>620</v>
      </c>
      <c r="B314" s="273" t="s">
        <v>917</v>
      </c>
      <c r="C314" s="273" t="s">
        <v>556</v>
      </c>
    </row>
    <row r="315" spans="1:3">
      <c r="A315" s="266" t="s">
        <v>622</v>
      </c>
      <c r="B315" s="273" t="s">
        <v>558</v>
      </c>
      <c r="C315" s="273" t="s">
        <v>559</v>
      </c>
    </row>
    <row r="316" spans="1:3">
      <c r="A316" s="266" t="s">
        <v>625</v>
      </c>
      <c r="B316" s="273" t="s">
        <v>561</v>
      </c>
      <c r="C316" s="273" t="s">
        <v>562</v>
      </c>
    </row>
    <row r="317" spans="1:3">
      <c r="A317" s="266" t="s">
        <v>627</v>
      </c>
      <c r="B317" s="273" t="s">
        <v>561</v>
      </c>
      <c r="C317" s="273" t="s">
        <v>564</v>
      </c>
    </row>
    <row r="318" spans="1:3">
      <c r="A318" s="266" t="s">
        <v>630</v>
      </c>
      <c r="B318" s="273" t="s">
        <v>566</v>
      </c>
      <c r="C318" s="273" t="s">
        <v>567</v>
      </c>
    </row>
    <row r="319" spans="1:3">
      <c r="A319" s="266" t="s">
        <v>633</v>
      </c>
      <c r="B319" s="273" t="s">
        <v>566</v>
      </c>
      <c r="C319" s="273" t="s">
        <v>569</v>
      </c>
    </row>
    <row r="320" spans="1:3">
      <c r="A320" s="266" t="s">
        <v>636</v>
      </c>
      <c r="B320" s="273" t="s">
        <v>570</v>
      </c>
      <c r="C320" s="273" t="s">
        <v>571</v>
      </c>
    </row>
    <row r="321" spans="1:3">
      <c r="A321" s="266" t="s">
        <v>638</v>
      </c>
      <c r="B321" s="273" t="s">
        <v>570</v>
      </c>
      <c r="C321" s="273" t="s">
        <v>573</v>
      </c>
    </row>
    <row r="322" spans="1:3">
      <c r="A322" s="266" t="s">
        <v>641</v>
      </c>
      <c r="B322" s="273" t="s">
        <v>575</v>
      </c>
      <c r="C322" s="273" t="s">
        <v>576</v>
      </c>
    </row>
    <row r="323" spans="1:3">
      <c r="A323" s="266" t="s">
        <v>643</v>
      </c>
      <c r="B323" s="273" t="s">
        <v>575</v>
      </c>
      <c r="C323" s="273" t="s">
        <v>578</v>
      </c>
    </row>
    <row r="324" spans="1:3">
      <c r="A324" s="266" t="s">
        <v>646</v>
      </c>
      <c r="B324" s="273" t="s">
        <v>580</v>
      </c>
      <c r="C324" s="273" t="s">
        <v>581</v>
      </c>
    </row>
    <row r="325" spans="1:3">
      <c r="A325" s="266" t="s">
        <v>648</v>
      </c>
      <c r="B325" s="273" t="s">
        <v>580</v>
      </c>
      <c r="C325" s="273" t="s">
        <v>583</v>
      </c>
    </row>
    <row r="326" spans="1:3">
      <c r="A326" s="266" t="s">
        <v>651</v>
      </c>
      <c r="B326" s="273" t="s">
        <v>585</v>
      </c>
      <c r="C326" s="273" t="s">
        <v>586</v>
      </c>
    </row>
    <row r="327" spans="1:3">
      <c r="A327" s="266" t="s">
        <v>653</v>
      </c>
      <c r="B327" s="273" t="s">
        <v>585</v>
      </c>
      <c r="C327" s="273" t="s">
        <v>588</v>
      </c>
    </row>
    <row r="328" spans="1:3">
      <c r="A328" s="268" t="s">
        <v>656</v>
      </c>
      <c r="B328" s="67" t="s">
        <v>585</v>
      </c>
      <c r="C328" s="67" t="s">
        <v>918</v>
      </c>
    </row>
    <row r="329" spans="1:3">
      <c r="A329" s="266" t="s">
        <v>659</v>
      </c>
      <c r="B329" s="273" t="s">
        <v>590</v>
      </c>
      <c r="C329" s="273" t="s">
        <v>591</v>
      </c>
    </row>
    <row r="330" spans="1:3">
      <c r="A330" s="266" t="s">
        <v>661</v>
      </c>
      <c r="B330" s="273" t="s">
        <v>590</v>
      </c>
      <c r="C330" s="273" t="s">
        <v>593</v>
      </c>
    </row>
    <row r="331" spans="1:3">
      <c r="A331" s="266" t="s">
        <v>663</v>
      </c>
      <c r="B331" s="273" t="s">
        <v>2545</v>
      </c>
      <c r="C331" s="273" t="s">
        <v>595</v>
      </c>
    </row>
    <row r="332" spans="1:3">
      <c r="A332" s="266" t="s">
        <v>665</v>
      </c>
      <c r="B332" s="273" t="s">
        <v>2545</v>
      </c>
      <c r="C332" s="273" t="s">
        <v>597</v>
      </c>
    </row>
    <row r="333" spans="1:3">
      <c r="A333" s="266" t="s">
        <v>668</v>
      </c>
      <c r="B333" s="273" t="s">
        <v>2546</v>
      </c>
      <c r="C333" s="49" t="s">
        <v>599</v>
      </c>
    </row>
    <row r="334" spans="1:3">
      <c r="A334" s="266" t="s">
        <v>669</v>
      </c>
      <c r="B334" s="273" t="s">
        <v>2546</v>
      </c>
      <c r="C334" s="49" t="s">
        <v>601</v>
      </c>
    </row>
    <row r="335" spans="1:3">
      <c r="A335" s="266" t="s">
        <v>672</v>
      </c>
      <c r="B335" s="273" t="s">
        <v>603</v>
      </c>
      <c r="C335" s="273" t="s">
        <v>604</v>
      </c>
    </row>
    <row r="336" spans="1:3">
      <c r="A336" s="266" t="s">
        <v>675</v>
      </c>
      <c r="B336" s="273" t="s">
        <v>603</v>
      </c>
      <c r="C336" s="273" t="s">
        <v>606</v>
      </c>
    </row>
    <row r="337" spans="1:3">
      <c r="A337" s="266" t="s">
        <v>678</v>
      </c>
      <c r="B337" s="273" t="s">
        <v>608</v>
      </c>
      <c r="C337" s="273" t="s">
        <v>609</v>
      </c>
    </row>
    <row r="338" spans="1:3">
      <c r="A338" s="266" t="s">
        <v>680</v>
      </c>
      <c r="B338" s="273" t="s">
        <v>608</v>
      </c>
      <c r="C338" s="273" t="s">
        <v>611</v>
      </c>
    </row>
    <row r="339" spans="1:3">
      <c r="A339" s="266" t="s">
        <v>683</v>
      </c>
      <c r="B339" s="273" t="s">
        <v>613</v>
      </c>
      <c r="C339" s="273" t="s">
        <v>614</v>
      </c>
    </row>
    <row r="340" spans="1:3">
      <c r="A340" s="266" t="s">
        <v>686</v>
      </c>
      <c r="B340" s="273" t="s">
        <v>613</v>
      </c>
      <c r="C340" s="273" t="s">
        <v>616</v>
      </c>
    </row>
    <row r="341" spans="1:3">
      <c r="A341" s="266" t="s">
        <v>689</v>
      </c>
      <c r="B341" s="273" t="s">
        <v>618</v>
      </c>
      <c r="C341" s="273" t="s">
        <v>619</v>
      </c>
    </row>
    <row r="342" spans="1:3">
      <c r="A342" s="266" t="s">
        <v>691</v>
      </c>
      <c r="B342" s="273" t="s">
        <v>618</v>
      </c>
      <c r="C342" s="273" t="s">
        <v>621</v>
      </c>
    </row>
    <row r="343" spans="1:3">
      <c r="A343" s="266" t="s">
        <v>694</v>
      </c>
      <c r="B343" s="273" t="s">
        <v>623</v>
      </c>
      <c r="C343" s="273" t="s">
        <v>624</v>
      </c>
    </row>
    <row r="344" spans="1:3">
      <c r="A344" s="266" t="s">
        <v>696</v>
      </c>
      <c r="B344" s="273" t="s">
        <v>623</v>
      </c>
      <c r="C344" s="273" t="s">
        <v>626</v>
      </c>
    </row>
    <row r="345" spans="1:3">
      <c r="A345" s="266" t="s">
        <v>698</v>
      </c>
      <c r="B345" s="273" t="s">
        <v>628</v>
      </c>
      <c r="C345" s="273" t="s">
        <v>629</v>
      </c>
    </row>
    <row r="346" spans="1:3">
      <c r="A346" s="266" t="s">
        <v>700</v>
      </c>
      <c r="B346" s="273" t="s">
        <v>631</v>
      </c>
      <c r="C346" s="273" t="s">
        <v>632</v>
      </c>
    </row>
    <row r="347" spans="1:3">
      <c r="A347" s="266" t="s">
        <v>703</v>
      </c>
      <c r="B347" s="273" t="s">
        <v>634</v>
      </c>
      <c r="C347" s="273" t="s">
        <v>635</v>
      </c>
    </row>
    <row r="348" spans="1:3">
      <c r="A348" s="266" t="s">
        <v>706</v>
      </c>
      <c r="B348" s="273" t="s">
        <v>634</v>
      </c>
      <c r="C348" s="273" t="s">
        <v>637</v>
      </c>
    </row>
    <row r="349" spans="1:3">
      <c r="A349" s="266" t="s">
        <v>708</v>
      </c>
      <c r="B349" s="273" t="s">
        <v>639</v>
      </c>
      <c r="C349" s="273" t="s">
        <v>640</v>
      </c>
    </row>
    <row r="350" spans="1:3">
      <c r="A350" s="266" t="s">
        <v>711</v>
      </c>
      <c r="B350" s="273" t="s">
        <v>639</v>
      </c>
      <c r="C350" s="273" t="s">
        <v>642</v>
      </c>
    </row>
    <row r="351" spans="1:3">
      <c r="A351" s="266" t="s">
        <v>713</v>
      </c>
      <c r="B351" s="273" t="s">
        <v>644</v>
      </c>
      <c r="C351" s="273" t="s">
        <v>645</v>
      </c>
    </row>
    <row r="352" spans="1:3">
      <c r="A352" s="266" t="s">
        <v>920</v>
      </c>
      <c r="B352" s="273" t="s">
        <v>644</v>
      </c>
      <c r="C352" s="273" t="s">
        <v>647</v>
      </c>
    </row>
    <row r="353" spans="1:3">
      <c r="A353" s="266" t="s">
        <v>921</v>
      </c>
      <c r="B353" s="273" t="s">
        <v>649</v>
      </c>
      <c r="C353" s="273" t="s">
        <v>650</v>
      </c>
    </row>
    <row r="354" spans="1:3">
      <c r="A354" s="266" t="s">
        <v>922</v>
      </c>
      <c r="B354" s="273" t="s">
        <v>649</v>
      </c>
      <c r="C354" s="273" t="s">
        <v>652</v>
      </c>
    </row>
    <row r="355" spans="1:3">
      <c r="A355" s="266" t="s">
        <v>923</v>
      </c>
      <c r="B355" s="273" t="s">
        <v>654</v>
      </c>
      <c r="C355" s="273" t="s">
        <v>655</v>
      </c>
    </row>
    <row r="356" spans="1:3">
      <c r="A356" s="266" t="s">
        <v>924</v>
      </c>
      <c r="B356" s="273" t="s">
        <v>657</v>
      </c>
      <c r="C356" s="273" t="s">
        <v>658</v>
      </c>
    </row>
    <row r="357" spans="1:3">
      <c r="A357" s="266" t="s">
        <v>925</v>
      </c>
      <c r="B357" s="273" t="s">
        <v>657</v>
      </c>
      <c r="C357" s="273" t="s">
        <v>660</v>
      </c>
    </row>
    <row r="358" spans="1:3">
      <c r="A358" s="266" t="s">
        <v>926</v>
      </c>
      <c r="B358" s="273" t="s">
        <v>662</v>
      </c>
      <c r="C358" s="273" t="s">
        <v>640</v>
      </c>
    </row>
    <row r="359" spans="1:3">
      <c r="A359" s="266" t="s">
        <v>927</v>
      </c>
      <c r="B359" s="273" t="s">
        <v>662</v>
      </c>
      <c r="C359" s="273" t="s">
        <v>664</v>
      </c>
    </row>
    <row r="360" spans="1:3">
      <c r="A360" s="266" t="s">
        <v>928</v>
      </c>
      <c r="B360" s="273" t="s">
        <v>666</v>
      </c>
      <c r="C360" s="273" t="s">
        <v>667</v>
      </c>
    </row>
    <row r="361" spans="1:3">
      <c r="A361" s="266" t="s">
        <v>929</v>
      </c>
      <c r="B361" s="273" t="s">
        <v>666</v>
      </c>
      <c r="C361" s="273" t="s">
        <v>664</v>
      </c>
    </row>
    <row r="362" spans="1:3">
      <c r="A362" s="266" t="s">
        <v>930</v>
      </c>
      <c r="B362" s="273" t="s">
        <v>670</v>
      </c>
      <c r="C362" s="273" t="s">
        <v>671</v>
      </c>
    </row>
    <row r="363" spans="1:3">
      <c r="A363" s="266" t="s">
        <v>931</v>
      </c>
      <c r="B363" s="273" t="s">
        <v>673</v>
      </c>
      <c r="C363" s="273" t="s">
        <v>674</v>
      </c>
    </row>
    <row r="364" spans="1:3">
      <c r="A364" s="266" t="s">
        <v>932</v>
      </c>
      <c r="B364" s="273" t="s">
        <v>676</v>
      </c>
      <c r="C364" s="273" t="s">
        <v>677</v>
      </c>
    </row>
    <row r="365" spans="1:3">
      <c r="A365" s="266" t="s">
        <v>933</v>
      </c>
      <c r="B365" s="273" t="s">
        <v>676</v>
      </c>
      <c r="C365" s="273" t="s">
        <v>679</v>
      </c>
    </row>
    <row r="366" spans="1:3">
      <c r="A366" s="266" t="s">
        <v>934</v>
      </c>
      <c r="B366" s="273" t="s">
        <v>681</v>
      </c>
      <c r="C366" s="273" t="s">
        <v>682</v>
      </c>
    </row>
    <row r="367" spans="1:3">
      <c r="A367" s="266" t="s">
        <v>935</v>
      </c>
      <c r="B367" s="273" t="s">
        <v>684</v>
      </c>
      <c r="C367" s="273" t="s">
        <v>685</v>
      </c>
    </row>
    <row r="368" spans="1:3">
      <c r="A368" s="266" t="s">
        <v>936</v>
      </c>
      <c r="B368" s="273" t="s">
        <v>687</v>
      </c>
      <c r="C368" s="273" t="s">
        <v>688</v>
      </c>
    </row>
    <row r="369" spans="1:3">
      <c r="A369" s="266" t="s">
        <v>937</v>
      </c>
      <c r="B369" s="273" t="s">
        <v>687</v>
      </c>
      <c r="C369" s="273" t="s">
        <v>690</v>
      </c>
    </row>
    <row r="370" spans="1:3">
      <c r="A370" s="266" t="s">
        <v>938</v>
      </c>
      <c r="B370" s="67" t="s">
        <v>692</v>
      </c>
      <c r="C370" s="67" t="s">
        <v>693</v>
      </c>
    </row>
    <row r="371" spans="1:3">
      <c r="A371" s="266" t="s">
        <v>939</v>
      </c>
      <c r="B371" s="67" t="s">
        <v>692</v>
      </c>
      <c r="C371" s="67" t="s">
        <v>695</v>
      </c>
    </row>
    <row r="372" spans="1:3">
      <c r="A372" s="266" t="s">
        <v>940</v>
      </c>
      <c r="B372" s="67" t="s">
        <v>697</v>
      </c>
      <c r="C372" s="67" t="s">
        <v>695</v>
      </c>
    </row>
    <row r="373" spans="1:3">
      <c r="A373" s="266" t="s">
        <v>941</v>
      </c>
      <c r="B373" s="67" t="s">
        <v>697</v>
      </c>
      <c r="C373" s="67" t="s">
        <v>699</v>
      </c>
    </row>
    <row r="374" spans="1:3">
      <c r="A374" s="266" t="s">
        <v>942</v>
      </c>
      <c r="B374" s="67" t="s">
        <v>701</v>
      </c>
      <c r="C374" s="67" t="s">
        <v>702</v>
      </c>
    </row>
    <row r="375" spans="1:3">
      <c r="A375" s="266" t="s">
        <v>943</v>
      </c>
      <c r="B375" s="67" t="s">
        <v>704</v>
      </c>
      <c r="C375" s="67" t="s">
        <v>705</v>
      </c>
    </row>
    <row r="376" spans="1:3">
      <c r="A376" s="266" t="s">
        <v>944</v>
      </c>
      <c r="B376" s="67" t="s">
        <v>704</v>
      </c>
      <c r="C376" s="67" t="s">
        <v>707</v>
      </c>
    </row>
    <row r="377" spans="1:3">
      <c r="A377" s="266" t="s">
        <v>945</v>
      </c>
      <c r="B377" s="67" t="s">
        <v>709</v>
      </c>
      <c r="C377" s="67" t="s">
        <v>710</v>
      </c>
    </row>
    <row r="378" spans="1:3">
      <c r="A378" s="266" t="s">
        <v>1229</v>
      </c>
      <c r="B378" s="67" t="s">
        <v>709</v>
      </c>
      <c r="C378" s="67" t="s">
        <v>712</v>
      </c>
    </row>
    <row r="379" spans="1:3">
      <c r="A379" s="266" t="s">
        <v>1230</v>
      </c>
      <c r="B379" s="67" t="s">
        <v>714</v>
      </c>
      <c r="C379" s="67" t="s">
        <v>715</v>
      </c>
    </row>
    <row r="380" spans="1:3">
      <c r="A380" s="266" t="s">
        <v>1231</v>
      </c>
      <c r="B380" s="67" t="s">
        <v>714</v>
      </c>
      <c r="C380" s="67" t="s">
        <v>716</v>
      </c>
    </row>
    <row r="381" spans="1:3">
      <c r="A381" s="266" t="s">
        <v>1232</v>
      </c>
      <c r="B381" s="67" t="s">
        <v>919</v>
      </c>
      <c r="C381" s="67" t="s">
        <v>717</v>
      </c>
    </row>
    <row r="382" spans="1:3">
      <c r="A382" s="266" t="s">
        <v>1241</v>
      </c>
      <c r="B382" s="67" t="s">
        <v>718</v>
      </c>
      <c r="C382" s="67" t="s">
        <v>719</v>
      </c>
    </row>
    <row r="383" spans="1:3">
      <c r="A383" s="266" t="s">
        <v>1242</v>
      </c>
      <c r="B383" s="67" t="s">
        <v>485</v>
      </c>
      <c r="C383" s="67" t="s">
        <v>117</v>
      </c>
    </row>
    <row r="384" spans="1:3" ht="24.75" customHeight="1">
      <c r="A384" s="43"/>
      <c r="B384" s="43"/>
      <c r="C384" s="43"/>
    </row>
    <row r="385" spans="1:3">
      <c r="A385" s="270"/>
      <c r="B385" s="57"/>
      <c r="C385" s="57"/>
    </row>
    <row r="386" spans="1:3">
      <c r="A386" s="270"/>
      <c r="B386" s="57"/>
      <c r="C386" s="57"/>
    </row>
    <row r="387" spans="1:3">
      <c r="A387" s="270"/>
      <c r="B387" s="57"/>
      <c r="C387" s="57"/>
    </row>
    <row r="388" spans="1:3">
      <c r="A388" s="270"/>
      <c r="B388" s="57"/>
      <c r="C388" s="57"/>
    </row>
    <row r="389" spans="1:3">
      <c r="A389" s="270"/>
      <c r="B389" s="57"/>
      <c r="C389" s="57"/>
    </row>
    <row r="390" spans="1:3">
      <c r="A390" s="270"/>
      <c r="B390" s="57"/>
      <c r="C390" s="57"/>
    </row>
    <row r="391" spans="1:3">
      <c r="A391" s="271"/>
      <c r="B391" s="260"/>
      <c r="C391" s="260"/>
    </row>
    <row r="392" spans="1:3">
      <c r="A392" s="271"/>
      <c r="B392" s="260"/>
      <c r="C392" s="260"/>
    </row>
    <row r="393" spans="1:3">
      <c r="A393" s="271"/>
      <c r="B393" s="260"/>
      <c r="C393" s="260"/>
    </row>
    <row r="394" spans="1:3">
      <c r="A394" s="271"/>
      <c r="B394" s="260"/>
      <c r="C394" s="260"/>
    </row>
    <row r="395" spans="1:3">
      <c r="A395" s="271"/>
      <c r="B395" s="260"/>
      <c r="C395" s="260"/>
    </row>
    <row r="396" spans="1:3">
      <c r="A396" s="271"/>
      <c r="B396" s="260"/>
      <c r="C396" s="260"/>
    </row>
    <row r="397" spans="1:3">
      <c r="A397" s="271"/>
      <c r="B397" s="260"/>
      <c r="C397" s="260"/>
    </row>
    <row r="398" spans="1:3">
      <c r="A398" s="271"/>
      <c r="B398" s="260"/>
      <c r="C398" s="260"/>
    </row>
    <row r="399" spans="1:3">
      <c r="A399" s="271"/>
      <c r="B399" s="260"/>
      <c r="C399" s="260"/>
    </row>
    <row r="400" spans="1:3">
      <c r="A400" s="271"/>
      <c r="B400" s="260"/>
      <c r="C400" s="260"/>
    </row>
    <row r="401" spans="1:3">
      <c r="A401" s="271"/>
      <c r="B401" s="260"/>
      <c r="C401" s="260"/>
    </row>
    <row r="402" spans="1:3">
      <c r="A402" s="271"/>
      <c r="B402" s="260"/>
      <c r="C402" s="260"/>
    </row>
    <row r="403" spans="1:3">
      <c r="A403" s="271"/>
      <c r="B403" s="260"/>
      <c r="C403" s="260"/>
    </row>
    <row r="404" spans="1:3">
      <c r="A404" s="271"/>
      <c r="B404" s="260"/>
      <c r="C404" s="260"/>
    </row>
    <row r="405" spans="1:3">
      <c r="A405" s="271"/>
      <c r="B405" s="260"/>
      <c r="C405" s="260"/>
    </row>
    <row r="406" spans="1:3">
      <c r="A406" s="271"/>
      <c r="B406" s="260"/>
      <c r="C406" s="260"/>
    </row>
    <row r="407" spans="1:3">
      <c r="A407" s="271"/>
      <c r="B407" s="260"/>
      <c r="C407" s="260"/>
    </row>
    <row r="408" spans="1:3">
      <c r="A408" s="271"/>
      <c r="B408" s="260"/>
      <c r="C408" s="260"/>
    </row>
    <row r="409" spans="1:3">
      <c r="A409" s="271"/>
      <c r="B409" s="260"/>
      <c r="C409" s="260"/>
    </row>
    <row r="410" spans="1:3">
      <c r="A410" s="271"/>
      <c r="B410" s="260"/>
      <c r="C410" s="260"/>
    </row>
    <row r="411" spans="1:3">
      <c r="A411" s="271"/>
      <c r="B411" s="260"/>
      <c r="C411" s="260"/>
    </row>
    <row r="412" spans="1:3">
      <c r="A412" s="271"/>
      <c r="B412" s="260"/>
      <c r="C412" s="260"/>
    </row>
    <row r="413" spans="1:3">
      <c r="A413" s="271"/>
      <c r="B413" s="260"/>
      <c r="C413" s="260"/>
    </row>
    <row r="414" spans="1:3">
      <c r="A414" s="271"/>
      <c r="B414" s="260"/>
      <c r="C414" s="260"/>
    </row>
    <row r="415" spans="1:3">
      <c r="A415" s="271"/>
      <c r="B415" s="260"/>
      <c r="C415" s="260"/>
    </row>
    <row r="416" spans="1:3">
      <c r="A416" s="271"/>
      <c r="B416" s="260"/>
      <c r="C416" s="260"/>
    </row>
    <row r="417" spans="1:3">
      <c r="A417" s="271"/>
      <c r="B417" s="260"/>
      <c r="C417" s="260"/>
    </row>
    <row r="418" spans="1:3">
      <c r="A418" s="271"/>
      <c r="B418" s="260"/>
      <c r="C418" s="260"/>
    </row>
    <row r="419" spans="1:3">
      <c r="A419" s="271"/>
      <c r="B419" s="260"/>
      <c r="C419" s="260"/>
    </row>
    <row r="420" spans="1:3">
      <c r="A420" s="271"/>
      <c r="B420" s="260"/>
      <c r="C420" s="260"/>
    </row>
    <row r="421" spans="1:3">
      <c r="A421" s="271"/>
      <c r="B421" s="260"/>
      <c r="C421" s="260"/>
    </row>
    <row r="422" spans="1:3">
      <c r="A422" s="271"/>
      <c r="B422" s="260"/>
      <c r="C422" s="260"/>
    </row>
    <row r="423" spans="1:3">
      <c r="A423" s="271"/>
      <c r="B423" s="260"/>
      <c r="C423" s="260"/>
    </row>
    <row r="424" spans="1:3">
      <c r="A424" s="271"/>
      <c r="B424" s="260"/>
      <c r="C424" s="260"/>
    </row>
    <row r="425" spans="1:3">
      <c r="A425" s="271"/>
      <c r="B425" s="260"/>
      <c r="C425" s="260"/>
    </row>
    <row r="426" spans="1:3">
      <c r="A426" s="271"/>
      <c r="B426" s="260"/>
      <c r="C426" s="260"/>
    </row>
    <row r="427" spans="1:3">
      <c r="A427" s="271"/>
      <c r="B427" s="260"/>
      <c r="C427" s="260"/>
    </row>
    <row r="428" spans="1:3">
      <c r="A428" s="271"/>
      <c r="B428" s="260"/>
      <c r="C428" s="260"/>
    </row>
    <row r="429" spans="1:3">
      <c r="A429" s="271"/>
      <c r="B429" s="260"/>
      <c r="C429" s="260"/>
    </row>
    <row r="430" spans="1:3">
      <c r="A430" s="271"/>
      <c r="B430" s="260"/>
      <c r="C430" s="260"/>
    </row>
    <row r="431" spans="1:3">
      <c r="A431" s="271"/>
      <c r="B431" s="260"/>
      <c r="C431" s="260"/>
    </row>
    <row r="432" spans="1:3">
      <c r="A432" s="271"/>
      <c r="B432" s="260"/>
      <c r="C432" s="260"/>
    </row>
    <row r="433" spans="1:3">
      <c r="A433" s="271"/>
      <c r="B433" s="260"/>
      <c r="C433" s="260"/>
    </row>
    <row r="434" spans="1:3">
      <c r="A434" s="271"/>
      <c r="B434" s="260"/>
      <c r="C434" s="260"/>
    </row>
    <row r="435" spans="1:3">
      <c r="A435" s="271"/>
      <c r="B435" s="260"/>
      <c r="C435" s="260"/>
    </row>
    <row r="436" spans="1:3">
      <c r="A436" s="271"/>
      <c r="B436" s="260"/>
      <c r="C436" s="260"/>
    </row>
    <row r="437" spans="1:3">
      <c r="A437" s="271"/>
      <c r="B437" s="260"/>
      <c r="C437" s="260"/>
    </row>
    <row r="438" spans="1:3">
      <c r="A438" s="271"/>
      <c r="B438" s="260"/>
      <c r="C438" s="260"/>
    </row>
    <row r="439" spans="1:3">
      <c r="A439" s="271"/>
      <c r="B439" s="260"/>
      <c r="C439" s="260"/>
    </row>
    <row r="440" spans="1:3">
      <c r="A440" s="271"/>
      <c r="B440" s="260"/>
      <c r="C440" s="260"/>
    </row>
    <row r="441" spans="1:3">
      <c r="A441" s="271"/>
      <c r="B441" s="260"/>
      <c r="C441" s="260"/>
    </row>
    <row r="442" spans="1:3">
      <c r="A442" s="271"/>
      <c r="B442" s="260"/>
      <c r="C442" s="260"/>
    </row>
    <row r="443" spans="1:3">
      <c r="A443" s="271"/>
      <c r="B443" s="260"/>
      <c r="C443" s="260"/>
    </row>
    <row r="444" spans="1:3">
      <c r="A444" s="271"/>
      <c r="B444" s="260"/>
      <c r="C444" s="260"/>
    </row>
    <row r="445" spans="1:3">
      <c r="A445" s="271"/>
      <c r="B445" s="260"/>
      <c r="C445" s="260"/>
    </row>
    <row r="446" spans="1:3">
      <c r="A446" s="271"/>
      <c r="B446" s="260"/>
      <c r="C446" s="260"/>
    </row>
    <row r="447" spans="1:3">
      <c r="A447" s="271"/>
      <c r="B447" s="260"/>
      <c r="C447" s="260"/>
    </row>
    <row r="448" spans="1:3">
      <c r="A448" s="271"/>
      <c r="B448" s="260"/>
      <c r="C448" s="260"/>
    </row>
    <row r="449" spans="1:3">
      <c r="A449" s="271"/>
      <c r="B449" s="260"/>
      <c r="C449" s="260"/>
    </row>
    <row r="450" spans="1:3">
      <c r="A450" s="271"/>
      <c r="B450" s="260"/>
      <c r="C450" s="260"/>
    </row>
    <row r="451" spans="1:3">
      <c r="A451" s="271"/>
      <c r="B451" s="260"/>
      <c r="C451" s="260"/>
    </row>
    <row r="452" spans="1:3">
      <c r="A452" s="271"/>
      <c r="B452" s="260"/>
      <c r="C452" s="260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4">
      <c r="A3681"/>
      <c r="B3681"/>
      <c r="C3681"/>
    </row>
    <row r="3682" spans="1:4">
      <c r="A3682"/>
      <c r="B3682"/>
      <c r="C3682"/>
    </row>
    <row r="3683" spans="1:4">
      <c r="A3683"/>
      <c r="B3683"/>
      <c r="C3683"/>
    </row>
    <row r="3684" spans="1:4">
      <c r="A3684"/>
      <c r="B3684"/>
      <c r="C3684"/>
    </row>
    <row r="3685" spans="1:4">
      <c r="A3685"/>
      <c r="B3685"/>
      <c r="C3685"/>
    </row>
    <row r="3686" spans="1:4">
      <c r="A3686"/>
      <c r="B3686"/>
      <c r="C3686"/>
    </row>
    <row r="3687" spans="1:4">
      <c r="A3687"/>
      <c r="B3687"/>
      <c r="C3687"/>
      <c r="D3687"/>
    </row>
    <row r="3688" spans="1:4">
      <c r="A3688"/>
      <c r="B3688"/>
      <c r="C3688"/>
      <c r="D3688"/>
    </row>
    <row r="3689" spans="1:4">
      <c r="A3689"/>
      <c r="B3689"/>
      <c r="C3689"/>
      <c r="D3689"/>
    </row>
    <row r="3690" spans="1:4">
      <c r="A3690"/>
      <c r="B3690"/>
      <c r="C3690"/>
      <c r="D3690"/>
    </row>
    <row r="3691" spans="1:4">
      <c r="A3691"/>
      <c r="B3691"/>
      <c r="C3691"/>
      <c r="D3691"/>
    </row>
    <row r="3692" spans="1:4">
      <c r="A3692"/>
      <c r="B3692"/>
      <c r="C3692"/>
      <c r="D3692"/>
    </row>
    <row r="3693" spans="1:4">
      <c r="A3693"/>
      <c r="B3693"/>
      <c r="C3693"/>
      <c r="D3693"/>
    </row>
    <row r="3694" spans="1:4">
      <c r="A3694"/>
      <c r="B3694"/>
      <c r="C3694"/>
      <c r="D3694"/>
    </row>
    <row r="3695" spans="1:4">
      <c r="A3695"/>
      <c r="B3695"/>
      <c r="C3695"/>
      <c r="D3695"/>
    </row>
    <row r="3696" spans="1:4">
      <c r="A3696"/>
      <c r="B3696"/>
      <c r="C3696"/>
      <c r="D3696"/>
    </row>
    <row r="3697" spans="1:4">
      <c r="A3697"/>
      <c r="B3697"/>
      <c r="C3697"/>
      <c r="D3697"/>
    </row>
    <row r="3698" spans="1:4">
      <c r="A3698"/>
      <c r="B3698"/>
      <c r="C3698"/>
      <c r="D3698"/>
    </row>
    <row r="3699" spans="1:4">
      <c r="A3699"/>
      <c r="B3699"/>
      <c r="C3699"/>
      <c r="D3699"/>
    </row>
    <row r="3700" spans="1:4">
      <c r="A3700"/>
      <c r="B3700"/>
      <c r="C3700"/>
      <c r="D3700"/>
    </row>
    <row r="3701" spans="1:4">
      <c r="A3701"/>
      <c r="B3701"/>
      <c r="C3701"/>
      <c r="D3701"/>
    </row>
    <row r="3702" spans="1:4">
      <c r="A3702"/>
      <c r="B3702"/>
      <c r="C3702"/>
      <c r="D3702"/>
    </row>
    <row r="3703" spans="1:4">
      <c r="A3703"/>
      <c r="B3703"/>
      <c r="C3703"/>
      <c r="D3703"/>
    </row>
    <row r="3704" spans="1:4">
      <c r="A3704"/>
      <c r="B3704"/>
      <c r="C3704"/>
      <c r="D3704"/>
    </row>
    <row r="3705" spans="1:4">
      <c r="A3705"/>
      <c r="B3705"/>
      <c r="C3705"/>
      <c r="D3705"/>
    </row>
    <row r="3706" spans="1:4">
      <c r="A3706"/>
      <c r="B3706"/>
      <c r="C3706"/>
      <c r="D3706"/>
    </row>
    <row r="3707" spans="1:4">
      <c r="A3707"/>
      <c r="B3707"/>
      <c r="C3707"/>
      <c r="D3707"/>
    </row>
    <row r="3708" spans="1:4">
      <c r="A3708"/>
      <c r="B3708"/>
      <c r="C3708"/>
      <c r="D3708"/>
    </row>
    <row r="3709" spans="1:4">
      <c r="A3709"/>
      <c r="B3709"/>
      <c r="C3709"/>
      <c r="D3709"/>
    </row>
    <row r="3710" spans="1:4">
      <c r="A3710"/>
      <c r="B3710"/>
      <c r="C3710"/>
      <c r="D3710"/>
    </row>
    <row r="3711" spans="1:4">
      <c r="A3711"/>
      <c r="B3711"/>
      <c r="C3711"/>
      <c r="D3711"/>
    </row>
    <row r="3712" spans="1:4">
      <c r="A3712"/>
      <c r="B3712"/>
      <c r="C3712"/>
      <c r="D3712"/>
    </row>
    <row r="3713" spans="1:4">
      <c r="A3713"/>
      <c r="B3713"/>
      <c r="C3713"/>
      <c r="D3713"/>
    </row>
    <row r="3714" spans="1:4">
      <c r="A3714"/>
      <c r="B3714"/>
      <c r="C3714"/>
      <c r="D3714"/>
    </row>
    <row r="3715" spans="1:4">
      <c r="A3715"/>
      <c r="B3715"/>
      <c r="C3715"/>
      <c r="D3715"/>
    </row>
    <row r="3716" spans="1:4">
      <c r="A3716"/>
      <c r="B3716"/>
      <c r="C3716"/>
      <c r="D3716"/>
    </row>
    <row r="3717" spans="1:4">
      <c r="A3717"/>
      <c r="B3717"/>
      <c r="C3717"/>
      <c r="D3717"/>
    </row>
    <row r="3718" spans="1:4">
      <c r="A3718"/>
      <c r="B3718"/>
      <c r="C3718"/>
      <c r="D3718"/>
    </row>
    <row r="3719" spans="1:4">
      <c r="A3719"/>
      <c r="B3719"/>
      <c r="C3719"/>
      <c r="D3719"/>
    </row>
    <row r="3720" spans="1:4">
      <c r="A3720"/>
      <c r="B3720"/>
      <c r="C3720"/>
      <c r="D3720"/>
    </row>
    <row r="3721" spans="1:4">
      <c r="A3721"/>
      <c r="B3721"/>
      <c r="C3721"/>
      <c r="D3721"/>
    </row>
    <row r="3722" spans="1:4">
      <c r="A3722"/>
      <c r="B3722"/>
      <c r="C3722"/>
      <c r="D3722"/>
    </row>
    <row r="3723" spans="1:4">
      <c r="A3723"/>
      <c r="B3723"/>
      <c r="C3723"/>
      <c r="D3723"/>
    </row>
    <row r="3724" spans="1:4">
      <c r="A3724"/>
      <c r="B3724"/>
      <c r="C3724"/>
      <c r="D3724"/>
    </row>
    <row r="3725" spans="1:4">
      <c r="A3725"/>
      <c r="B3725"/>
      <c r="C3725"/>
      <c r="D3725"/>
    </row>
    <row r="3726" spans="1:4">
      <c r="A3726"/>
      <c r="B3726"/>
      <c r="C3726"/>
      <c r="D3726"/>
    </row>
    <row r="3727" spans="1:4">
      <c r="A3727"/>
      <c r="B3727"/>
      <c r="C3727"/>
      <c r="D3727"/>
    </row>
    <row r="3728" spans="1:4">
      <c r="A3728"/>
      <c r="B3728"/>
      <c r="C3728"/>
      <c r="D3728"/>
    </row>
    <row r="3729" spans="1:4">
      <c r="A3729"/>
      <c r="B3729"/>
      <c r="C3729"/>
      <c r="D3729"/>
    </row>
    <row r="3730" spans="1:4">
      <c r="A3730"/>
      <c r="B3730"/>
      <c r="C3730"/>
      <c r="D3730"/>
    </row>
    <row r="3731" spans="1:4">
      <c r="A3731"/>
      <c r="B3731"/>
      <c r="C3731"/>
      <c r="D3731"/>
    </row>
    <row r="3732" spans="1:4">
      <c r="A3732"/>
      <c r="B3732"/>
      <c r="C3732"/>
      <c r="D3732"/>
    </row>
    <row r="3733" spans="1:4">
      <c r="A3733"/>
      <c r="B3733"/>
      <c r="C3733"/>
      <c r="D3733"/>
    </row>
    <row r="3734" spans="1:4">
      <c r="A3734"/>
      <c r="B3734"/>
      <c r="C3734"/>
      <c r="D3734"/>
    </row>
    <row r="3735" spans="1:4">
      <c r="A3735"/>
      <c r="B3735"/>
      <c r="C3735"/>
      <c r="D3735"/>
    </row>
    <row r="3736" spans="1:4">
      <c r="A3736"/>
      <c r="B3736"/>
      <c r="C3736"/>
      <c r="D3736"/>
    </row>
    <row r="3737" spans="1:4">
      <c r="A3737"/>
      <c r="B3737"/>
      <c r="C3737"/>
      <c r="D3737"/>
    </row>
    <row r="3738" spans="1:4">
      <c r="A3738"/>
      <c r="B3738"/>
      <c r="C3738"/>
      <c r="D3738"/>
    </row>
    <row r="3739" spans="1:4">
      <c r="A3739"/>
      <c r="B3739"/>
      <c r="C3739"/>
      <c r="D3739"/>
    </row>
    <row r="3740" spans="1:4">
      <c r="A3740"/>
      <c r="B3740"/>
      <c r="C3740"/>
      <c r="D3740"/>
    </row>
    <row r="3741" spans="1:4">
      <c r="A3741"/>
      <c r="B3741"/>
      <c r="C3741"/>
      <c r="D3741"/>
    </row>
    <row r="3742" spans="1:4">
      <c r="A3742"/>
      <c r="B3742"/>
      <c r="C3742"/>
      <c r="D3742"/>
    </row>
    <row r="3743" spans="1:4">
      <c r="A3743"/>
      <c r="B3743"/>
      <c r="C3743"/>
      <c r="D3743"/>
    </row>
    <row r="3744" spans="1:4">
      <c r="A3744"/>
      <c r="B3744"/>
      <c r="C3744"/>
      <c r="D3744"/>
    </row>
    <row r="3745" spans="1:4">
      <c r="A3745"/>
      <c r="B3745"/>
      <c r="C3745"/>
      <c r="D3745"/>
    </row>
    <row r="3746" spans="1:4">
      <c r="A3746"/>
      <c r="B3746"/>
      <c r="C3746"/>
      <c r="D3746"/>
    </row>
    <row r="3747" spans="1:4">
      <c r="A3747"/>
      <c r="B3747"/>
      <c r="C3747"/>
      <c r="D3747"/>
    </row>
    <row r="3748" spans="1:4">
      <c r="A3748"/>
      <c r="B3748"/>
      <c r="C3748"/>
      <c r="D3748"/>
    </row>
    <row r="3749" spans="1:4">
      <c r="A3749"/>
      <c r="B3749"/>
      <c r="C3749"/>
      <c r="D3749"/>
    </row>
    <row r="3750" spans="1:4">
      <c r="A3750"/>
      <c r="B3750"/>
      <c r="C3750"/>
      <c r="D3750"/>
    </row>
    <row r="3751" spans="1:4">
      <c r="A3751"/>
      <c r="B3751"/>
      <c r="C3751"/>
      <c r="D3751"/>
    </row>
    <row r="3752" spans="1:4">
      <c r="A3752"/>
      <c r="B3752"/>
      <c r="C3752"/>
      <c r="D3752"/>
    </row>
    <row r="3753" spans="1:4">
      <c r="A3753"/>
      <c r="B3753"/>
      <c r="C3753"/>
      <c r="D3753"/>
    </row>
    <row r="3754" spans="1:4">
      <c r="A3754"/>
      <c r="B3754"/>
      <c r="C3754"/>
      <c r="D3754"/>
    </row>
    <row r="3755" spans="1:4">
      <c r="A3755"/>
      <c r="B3755"/>
      <c r="C3755"/>
      <c r="D3755"/>
    </row>
    <row r="3756" spans="1:4">
      <c r="A3756"/>
      <c r="B3756"/>
      <c r="C3756"/>
      <c r="D3756"/>
    </row>
    <row r="3757" spans="1:4">
      <c r="A3757"/>
      <c r="B3757"/>
      <c r="C3757"/>
      <c r="D3757"/>
    </row>
    <row r="3758" spans="1:4">
      <c r="A3758"/>
      <c r="B3758"/>
      <c r="C3758"/>
      <c r="D3758"/>
    </row>
    <row r="3759" spans="1:4">
      <c r="A3759"/>
      <c r="B3759"/>
      <c r="C3759"/>
      <c r="D3759"/>
    </row>
    <row r="3760" spans="1:4">
      <c r="A3760"/>
      <c r="B3760"/>
      <c r="C3760"/>
      <c r="D3760"/>
    </row>
    <row r="3761" spans="1:4">
      <c r="A3761"/>
      <c r="B3761"/>
      <c r="C3761"/>
      <c r="D3761"/>
    </row>
    <row r="3762" spans="1:4">
      <c r="A3762"/>
      <c r="B3762"/>
      <c r="C3762"/>
      <c r="D3762"/>
    </row>
    <row r="3763" spans="1:4">
      <c r="A3763"/>
      <c r="B3763"/>
      <c r="C3763"/>
      <c r="D3763"/>
    </row>
    <row r="3764" spans="1:4">
      <c r="A3764"/>
      <c r="B3764"/>
      <c r="C3764"/>
      <c r="D3764"/>
    </row>
    <row r="3765" spans="1:4">
      <c r="A3765"/>
      <c r="B3765"/>
      <c r="C3765"/>
      <c r="D3765"/>
    </row>
    <row r="3766" spans="1:4">
      <c r="A3766"/>
      <c r="B3766"/>
      <c r="C3766"/>
      <c r="D3766"/>
    </row>
    <row r="3767" spans="1:4">
      <c r="A3767"/>
      <c r="B3767"/>
      <c r="C3767"/>
      <c r="D3767"/>
    </row>
    <row r="3768" spans="1:4">
      <c r="A3768"/>
      <c r="B3768"/>
      <c r="C3768"/>
      <c r="D3768"/>
    </row>
    <row r="3769" spans="1:4">
      <c r="A3769"/>
      <c r="B3769"/>
      <c r="C3769"/>
      <c r="D3769"/>
    </row>
    <row r="3770" spans="1:4">
      <c r="A3770"/>
      <c r="B3770"/>
      <c r="C3770"/>
      <c r="D3770"/>
    </row>
    <row r="3771" spans="1:4">
      <c r="A3771"/>
      <c r="B3771"/>
      <c r="C3771"/>
      <c r="D3771"/>
    </row>
    <row r="3772" spans="1:4">
      <c r="A3772"/>
      <c r="B3772"/>
      <c r="C3772"/>
      <c r="D3772"/>
    </row>
    <row r="3773" spans="1:4">
      <c r="A3773"/>
      <c r="B3773"/>
      <c r="C3773"/>
      <c r="D3773"/>
    </row>
    <row r="3774" spans="1:4">
      <c r="A3774"/>
      <c r="B3774"/>
      <c r="C3774"/>
      <c r="D3774"/>
    </row>
    <row r="3775" spans="1:4">
      <c r="A3775"/>
      <c r="B3775"/>
      <c r="C3775"/>
      <c r="D3775"/>
    </row>
    <row r="3776" spans="1:4">
      <c r="A3776"/>
      <c r="B3776"/>
      <c r="C3776"/>
      <c r="D3776"/>
    </row>
    <row r="3777" spans="1:4">
      <c r="A3777"/>
      <c r="B3777"/>
      <c r="C3777"/>
      <c r="D3777"/>
    </row>
    <row r="3778" spans="1:4">
      <c r="A3778"/>
      <c r="B3778"/>
      <c r="C3778"/>
      <c r="D3778"/>
    </row>
    <row r="3779" spans="1:4">
      <c r="A3779"/>
      <c r="B3779"/>
      <c r="C3779"/>
      <c r="D3779"/>
    </row>
    <row r="3780" spans="1:4">
      <c r="A3780"/>
      <c r="B3780"/>
      <c r="C3780"/>
      <c r="D3780"/>
    </row>
    <row r="3781" spans="1:4">
      <c r="A3781"/>
      <c r="B3781"/>
      <c r="C3781"/>
      <c r="D3781"/>
    </row>
    <row r="3782" spans="1:4">
      <c r="A3782"/>
      <c r="B3782"/>
      <c r="C3782"/>
      <c r="D3782"/>
    </row>
    <row r="3783" spans="1:4">
      <c r="A3783"/>
      <c r="B3783"/>
      <c r="C3783"/>
      <c r="D3783"/>
    </row>
    <row r="3784" spans="1:4">
      <c r="A3784"/>
      <c r="B3784"/>
      <c r="C3784"/>
      <c r="D3784"/>
    </row>
    <row r="3785" spans="1:4">
      <c r="A3785"/>
      <c r="B3785"/>
      <c r="C3785"/>
      <c r="D3785"/>
    </row>
    <row r="3786" spans="1:4">
      <c r="A3786"/>
      <c r="B3786"/>
      <c r="C3786"/>
      <c r="D3786"/>
    </row>
    <row r="3787" spans="1:4">
      <c r="A3787"/>
      <c r="B3787"/>
      <c r="C3787"/>
      <c r="D3787"/>
    </row>
    <row r="3788" spans="1:4">
      <c r="A3788"/>
      <c r="B3788"/>
      <c r="C3788"/>
      <c r="D3788"/>
    </row>
    <row r="3789" spans="1:4">
      <c r="A3789"/>
      <c r="B3789"/>
      <c r="C3789"/>
      <c r="D3789"/>
    </row>
    <row r="3790" spans="1:4">
      <c r="A3790"/>
      <c r="B3790"/>
      <c r="C3790"/>
      <c r="D3790"/>
    </row>
    <row r="3791" spans="1:4">
      <c r="A3791"/>
      <c r="B3791"/>
      <c r="C3791"/>
      <c r="D3791"/>
    </row>
    <row r="3792" spans="1:4">
      <c r="A3792"/>
      <c r="B3792"/>
      <c r="C3792"/>
      <c r="D3792"/>
    </row>
    <row r="3793" spans="1:4">
      <c r="A3793"/>
      <c r="B3793"/>
      <c r="C3793"/>
      <c r="D3793"/>
    </row>
    <row r="3794" spans="1:4">
      <c r="A3794"/>
      <c r="B3794"/>
      <c r="C3794"/>
      <c r="D3794"/>
    </row>
    <row r="3795" spans="1:4">
      <c r="A3795"/>
      <c r="B3795"/>
      <c r="C3795"/>
      <c r="D3795"/>
    </row>
    <row r="3796" spans="1:4">
      <c r="A3796"/>
      <c r="B3796"/>
      <c r="C3796"/>
      <c r="D3796"/>
    </row>
    <row r="3797" spans="1:4">
      <c r="A3797"/>
      <c r="B3797"/>
      <c r="C3797"/>
      <c r="D3797"/>
    </row>
    <row r="3798" spans="1:4">
      <c r="A3798"/>
      <c r="B3798"/>
      <c r="C3798"/>
      <c r="D3798"/>
    </row>
    <row r="3799" spans="1:4">
      <c r="A3799"/>
      <c r="B3799"/>
      <c r="C3799"/>
      <c r="D3799"/>
    </row>
    <row r="3800" spans="1:4">
      <c r="A3800"/>
      <c r="B3800"/>
      <c r="C3800"/>
      <c r="D3800"/>
    </row>
    <row r="3801" spans="1:4">
      <c r="A3801"/>
      <c r="B3801"/>
      <c r="C3801"/>
      <c r="D3801"/>
    </row>
    <row r="3802" spans="1:4">
      <c r="A3802"/>
      <c r="B3802"/>
      <c r="C3802"/>
      <c r="D3802"/>
    </row>
    <row r="3803" spans="1:4">
      <c r="A3803"/>
      <c r="B3803"/>
      <c r="C3803"/>
      <c r="D3803"/>
    </row>
    <row r="3804" spans="1:4">
      <c r="A3804"/>
      <c r="B3804"/>
      <c r="C3804"/>
      <c r="D3804"/>
    </row>
    <row r="3805" spans="1:4">
      <c r="A3805"/>
      <c r="B3805"/>
      <c r="C3805"/>
      <c r="D3805"/>
    </row>
    <row r="3806" spans="1:4">
      <c r="A3806"/>
      <c r="B3806"/>
      <c r="C3806"/>
      <c r="D3806"/>
    </row>
    <row r="3807" spans="1:4">
      <c r="A3807"/>
      <c r="B3807"/>
      <c r="C3807"/>
      <c r="D3807"/>
    </row>
    <row r="3808" spans="1:4">
      <c r="A3808"/>
      <c r="B3808"/>
      <c r="C3808"/>
      <c r="D3808"/>
    </row>
    <row r="3809" spans="1:4">
      <c r="A3809"/>
      <c r="B3809"/>
      <c r="C3809"/>
      <c r="D3809"/>
    </row>
    <row r="3810" spans="1:4">
      <c r="A3810"/>
      <c r="B3810"/>
      <c r="C3810"/>
      <c r="D3810"/>
    </row>
    <row r="3811" spans="1:4">
      <c r="A3811"/>
      <c r="B3811"/>
      <c r="C3811"/>
      <c r="D3811"/>
    </row>
    <row r="3812" spans="1:4">
      <c r="A3812"/>
      <c r="B3812"/>
      <c r="C3812"/>
      <c r="D3812"/>
    </row>
    <row r="3813" spans="1:4">
      <c r="A3813"/>
      <c r="B3813"/>
      <c r="C3813"/>
      <c r="D3813"/>
    </row>
    <row r="3814" spans="1:4">
      <c r="A3814"/>
      <c r="B3814"/>
      <c r="C3814"/>
      <c r="D3814"/>
    </row>
    <row r="3815" spans="1:4">
      <c r="A3815"/>
      <c r="B3815"/>
      <c r="C3815"/>
      <c r="D3815"/>
    </row>
    <row r="3816" spans="1:4">
      <c r="A3816"/>
      <c r="B3816"/>
      <c r="C3816"/>
      <c r="D3816"/>
    </row>
    <row r="3817" spans="1:4">
      <c r="A3817"/>
      <c r="B3817"/>
      <c r="C3817"/>
      <c r="D3817"/>
    </row>
    <row r="3818" spans="1:4">
      <c r="A3818"/>
      <c r="B3818"/>
      <c r="C3818"/>
      <c r="D3818"/>
    </row>
    <row r="3819" spans="1:4">
      <c r="A3819"/>
      <c r="B3819"/>
      <c r="C3819"/>
      <c r="D3819"/>
    </row>
    <row r="3820" spans="1:4">
      <c r="A3820"/>
      <c r="B3820"/>
      <c r="C3820"/>
      <c r="D3820"/>
    </row>
    <row r="3821" spans="1:4">
      <c r="A3821"/>
      <c r="B3821"/>
      <c r="C3821"/>
      <c r="D3821"/>
    </row>
    <row r="3822" spans="1:4">
      <c r="A3822"/>
      <c r="B3822"/>
      <c r="C3822"/>
      <c r="D3822"/>
    </row>
    <row r="3823" spans="1:4">
      <c r="A3823"/>
      <c r="B3823"/>
      <c r="C3823"/>
      <c r="D3823"/>
    </row>
    <row r="3824" spans="1:4">
      <c r="A3824"/>
      <c r="B3824"/>
      <c r="C3824"/>
      <c r="D3824"/>
    </row>
    <row r="3825" spans="1:4">
      <c r="A3825"/>
      <c r="B3825"/>
      <c r="C3825"/>
      <c r="D3825"/>
    </row>
    <row r="3826" spans="1:4">
      <c r="A3826"/>
      <c r="B3826"/>
      <c r="C3826"/>
      <c r="D3826"/>
    </row>
    <row r="3827" spans="1:4">
      <c r="A3827"/>
      <c r="B3827"/>
      <c r="C3827"/>
      <c r="D3827"/>
    </row>
    <row r="3828" spans="1:4">
      <c r="A3828"/>
      <c r="B3828"/>
      <c r="C3828"/>
      <c r="D3828"/>
    </row>
    <row r="3829" spans="1:4">
      <c r="A3829"/>
      <c r="B3829"/>
      <c r="C3829"/>
      <c r="D3829"/>
    </row>
    <row r="3830" spans="1:4">
      <c r="A3830"/>
      <c r="B3830"/>
      <c r="C3830"/>
      <c r="D3830"/>
    </row>
    <row r="3831" spans="1:4">
      <c r="A3831"/>
      <c r="B3831"/>
      <c r="C3831"/>
      <c r="D3831"/>
    </row>
    <row r="3832" spans="1:4">
      <c r="A3832"/>
      <c r="B3832"/>
      <c r="C3832"/>
      <c r="D3832"/>
    </row>
    <row r="3833" spans="1:4">
      <c r="A3833"/>
      <c r="B3833"/>
      <c r="C3833"/>
      <c r="D3833"/>
    </row>
    <row r="3834" spans="1:4">
      <c r="A3834"/>
      <c r="B3834"/>
      <c r="C3834"/>
      <c r="D3834"/>
    </row>
    <row r="3835" spans="1:4">
      <c r="A3835"/>
      <c r="B3835"/>
      <c r="C3835"/>
      <c r="D3835"/>
    </row>
    <row r="3836" spans="1:4">
      <c r="A3836"/>
      <c r="B3836"/>
      <c r="C3836"/>
      <c r="D3836"/>
    </row>
    <row r="3837" spans="1:4">
      <c r="A3837"/>
      <c r="B3837"/>
      <c r="C3837"/>
      <c r="D3837"/>
    </row>
    <row r="3838" spans="1:4">
      <c r="A3838"/>
      <c r="B3838"/>
      <c r="C3838"/>
      <c r="D3838"/>
    </row>
    <row r="3839" spans="1:4">
      <c r="A3839"/>
      <c r="B3839"/>
      <c r="C3839"/>
      <c r="D3839"/>
    </row>
    <row r="3840" spans="1:4">
      <c r="A3840"/>
      <c r="B3840"/>
      <c r="C3840"/>
      <c r="D3840"/>
    </row>
    <row r="3841" spans="1:4">
      <c r="A3841"/>
      <c r="B3841"/>
      <c r="C3841"/>
      <c r="D3841"/>
    </row>
    <row r="3842" spans="1:4">
      <c r="A3842"/>
      <c r="B3842"/>
      <c r="C3842"/>
      <c r="D3842"/>
    </row>
    <row r="3843" spans="1:4">
      <c r="A3843"/>
      <c r="B3843"/>
      <c r="C3843"/>
      <c r="D3843"/>
    </row>
    <row r="3844" spans="1:4">
      <c r="A3844"/>
      <c r="B3844"/>
      <c r="C3844"/>
      <c r="D3844"/>
    </row>
    <row r="3845" spans="1:4">
      <c r="A3845"/>
      <c r="B3845"/>
      <c r="C3845"/>
      <c r="D3845"/>
    </row>
    <row r="3846" spans="1:4">
      <c r="A3846"/>
      <c r="B3846"/>
      <c r="C3846"/>
      <c r="D3846"/>
    </row>
    <row r="3847" spans="1:4">
      <c r="A3847"/>
      <c r="B3847"/>
      <c r="C3847"/>
      <c r="D3847"/>
    </row>
    <row r="3848" spans="1:4">
      <c r="A3848"/>
      <c r="B3848"/>
      <c r="C3848"/>
      <c r="D3848"/>
    </row>
    <row r="3849" spans="1:4">
      <c r="A3849"/>
      <c r="B3849"/>
      <c r="C3849"/>
      <c r="D3849"/>
    </row>
    <row r="3850" spans="1:4">
      <c r="A3850"/>
      <c r="B3850"/>
      <c r="C3850"/>
      <c r="D3850"/>
    </row>
    <row r="3851" spans="1:4">
      <c r="A3851"/>
      <c r="B3851"/>
      <c r="C3851"/>
      <c r="D3851"/>
    </row>
    <row r="3852" spans="1:4">
      <c r="A3852"/>
      <c r="B3852"/>
      <c r="C3852"/>
      <c r="D3852"/>
    </row>
    <row r="3853" spans="1:4">
      <c r="A3853"/>
      <c r="B3853"/>
      <c r="C3853"/>
      <c r="D3853"/>
    </row>
    <row r="3854" spans="1:4">
      <c r="A3854"/>
      <c r="B3854"/>
      <c r="C3854"/>
      <c r="D3854"/>
    </row>
    <row r="3855" spans="1:4">
      <c r="A3855"/>
      <c r="B3855"/>
      <c r="C3855"/>
      <c r="D3855"/>
    </row>
    <row r="3856" spans="1:4">
      <c r="A3856"/>
      <c r="B3856"/>
      <c r="C3856"/>
      <c r="D3856"/>
    </row>
    <row r="3857" spans="1:4">
      <c r="A3857"/>
      <c r="B3857"/>
      <c r="C3857"/>
      <c r="D3857"/>
    </row>
    <row r="3858" spans="1:4">
      <c r="A3858"/>
      <c r="B3858"/>
      <c r="C3858"/>
      <c r="D3858"/>
    </row>
    <row r="3859" spans="1:4">
      <c r="A3859"/>
      <c r="B3859"/>
      <c r="C3859"/>
      <c r="D3859"/>
    </row>
    <row r="3860" spans="1:4">
      <c r="A3860"/>
      <c r="B3860"/>
      <c r="C3860"/>
      <c r="D3860"/>
    </row>
    <row r="3861" spans="1:4">
      <c r="A3861"/>
      <c r="B3861"/>
      <c r="C3861"/>
      <c r="D3861"/>
    </row>
    <row r="3862" spans="1:4">
      <c r="A3862"/>
      <c r="B3862"/>
      <c r="C3862"/>
      <c r="D3862"/>
    </row>
    <row r="3863" spans="1:4">
      <c r="A3863"/>
      <c r="B3863"/>
      <c r="C3863"/>
      <c r="D3863"/>
    </row>
    <row r="3864" spans="1:4">
      <c r="A3864"/>
      <c r="B3864"/>
      <c r="C3864"/>
      <c r="D3864"/>
    </row>
    <row r="3865" spans="1:4">
      <c r="A3865"/>
      <c r="B3865"/>
      <c r="C3865"/>
      <c r="D3865"/>
    </row>
    <row r="3866" spans="1:4">
      <c r="A3866"/>
      <c r="B3866"/>
      <c r="C3866"/>
      <c r="D3866"/>
    </row>
    <row r="3867" spans="1:4">
      <c r="A3867"/>
      <c r="B3867"/>
      <c r="C3867"/>
      <c r="D3867"/>
    </row>
    <row r="3868" spans="1:4">
      <c r="A3868"/>
      <c r="B3868"/>
      <c r="C3868"/>
      <c r="D3868"/>
    </row>
    <row r="3869" spans="1:4">
      <c r="A3869"/>
      <c r="B3869"/>
      <c r="C3869"/>
      <c r="D3869"/>
    </row>
    <row r="3870" spans="1:4">
      <c r="A3870"/>
      <c r="B3870"/>
      <c r="C3870"/>
      <c r="D3870"/>
    </row>
    <row r="3871" spans="1:4">
      <c r="A3871"/>
      <c r="B3871"/>
      <c r="C3871"/>
      <c r="D3871"/>
    </row>
    <row r="3872" spans="1:4">
      <c r="A3872"/>
      <c r="B3872"/>
      <c r="C3872"/>
      <c r="D3872"/>
    </row>
    <row r="3873" spans="1:4">
      <c r="A3873"/>
      <c r="B3873"/>
      <c r="C3873"/>
      <c r="D3873"/>
    </row>
    <row r="3874" spans="1:4">
      <c r="A3874"/>
      <c r="B3874"/>
      <c r="C3874"/>
      <c r="D3874"/>
    </row>
    <row r="3875" spans="1:4">
      <c r="A3875"/>
      <c r="B3875"/>
      <c r="C3875"/>
      <c r="D3875"/>
    </row>
    <row r="3876" spans="1:4">
      <c r="A3876"/>
      <c r="B3876"/>
      <c r="C3876"/>
      <c r="D3876"/>
    </row>
    <row r="3877" spans="1:4">
      <c r="A3877"/>
      <c r="B3877"/>
      <c r="C3877"/>
      <c r="D3877"/>
    </row>
    <row r="3878" spans="1:4">
      <c r="A3878"/>
      <c r="B3878"/>
      <c r="C3878"/>
      <c r="D3878"/>
    </row>
    <row r="3879" spans="1:4">
      <c r="A3879"/>
      <c r="B3879"/>
      <c r="C3879"/>
      <c r="D3879"/>
    </row>
    <row r="3880" spans="1:4">
      <c r="A3880"/>
      <c r="B3880"/>
      <c r="C3880"/>
      <c r="D3880"/>
    </row>
    <row r="3881" spans="1:4">
      <c r="A3881"/>
      <c r="B3881"/>
      <c r="C3881"/>
      <c r="D3881"/>
    </row>
    <row r="3882" spans="1:4">
      <c r="A3882"/>
      <c r="B3882"/>
      <c r="C3882"/>
      <c r="D3882"/>
    </row>
    <row r="3883" spans="1:4">
      <c r="A3883"/>
      <c r="B3883"/>
      <c r="C3883"/>
      <c r="D3883"/>
    </row>
    <row r="3884" spans="1:4">
      <c r="A3884"/>
      <c r="B3884"/>
      <c r="C3884"/>
      <c r="D3884"/>
    </row>
    <row r="3885" spans="1:4">
      <c r="A3885"/>
      <c r="B3885"/>
      <c r="C3885"/>
      <c r="D3885"/>
    </row>
    <row r="3886" spans="1:4">
      <c r="A3886"/>
      <c r="B3886"/>
      <c r="C3886"/>
      <c r="D3886"/>
    </row>
    <row r="3887" spans="1:4">
      <c r="A3887"/>
      <c r="B3887"/>
      <c r="C3887"/>
      <c r="D3887"/>
    </row>
    <row r="3888" spans="1:4">
      <c r="A3888"/>
      <c r="B3888"/>
      <c r="C3888"/>
      <c r="D3888"/>
    </row>
    <row r="3889" spans="1:4">
      <c r="A3889"/>
      <c r="B3889"/>
      <c r="C3889"/>
      <c r="D3889"/>
    </row>
    <row r="3890" spans="1:4">
      <c r="A3890"/>
      <c r="B3890"/>
      <c r="C3890"/>
      <c r="D3890"/>
    </row>
    <row r="3891" spans="1:4">
      <c r="A3891"/>
      <c r="B3891"/>
      <c r="C3891"/>
      <c r="D3891"/>
    </row>
    <row r="3892" spans="1:4">
      <c r="A3892"/>
      <c r="B3892"/>
      <c r="C3892"/>
      <c r="D3892"/>
    </row>
    <row r="3893" spans="1:4">
      <c r="A3893"/>
      <c r="B3893"/>
      <c r="C3893"/>
      <c r="D3893"/>
    </row>
    <row r="3894" spans="1:4">
      <c r="A3894"/>
      <c r="B3894"/>
      <c r="C3894"/>
      <c r="D3894"/>
    </row>
    <row r="3895" spans="1:4">
      <c r="A3895"/>
      <c r="B3895"/>
      <c r="C3895"/>
      <c r="D3895"/>
    </row>
    <row r="3896" spans="1:4">
      <c r="A3896"/>
      <c r="B3896"/>
      <c r="C3896"/>
      <c r="D3896"/>
    </row>
    <row r="3897" spans="1:4">
      <c r="A3897"/>
      <c r="B3897"/>
      <c r="C3897"/>
      <c r="D3897"/>
    </row>
    <row r="3898" spans="1:4">
      <c r="A3898"/>
      <c r="B3898"/>
      <c r="C3898"/>
      <c r="D3898"/>
    </row>
    <row r="3899" spans="1:4">
      <c r="A3899"/>
      <c r="B3899"/>
      <c r="C3899"/>
      <c r="D3899"/>
    </row>
    <row r="3900" spans="1:4">
      <c r="A3900"/>
      <c r="B3900"/>
      <c r="C3900"/>
      <c r="D3900"/>
    </row>
    <row r="3901" spans="1:4">
      <c r="A3901"/>
      <c r="B3901"/>
      <c r="C3901"/>
      <c r="D3901"/>
    </row>
    <row r="3902" spans="1:4">
      <c r="A3902"/>
      <c r="B3902"/>
      <c r="C3902"/>
      <c r="D3902"/>
    </row>
    <row r="3903" spans="1:4">
      <c r="A3903"/>
      <c r="B3903"/>
      <c r="C3903"/>
      <c r="D3903"/>
    </row>
    <row r="3904" spans="1:4">
      <c r="A3904"/>
      <c r="B3904"/>
      <c r="C3904"/>
      <c r="D3904"/>
    </row>
    <row r="3905" spans="1:4">
      <c r="A3905"/>
      <c r="B3905"/>
      <c r="C3905"/>
      <c r="D3905"/>
    </row>
    <row r="3906" spans="1:4">
      <c r="A3906"/>
      <c r="B3906"/>
      <c r="C3906"/>
      <c r="D3906"/>
    </row>
    <row r="3907" spans="1:4">
      <c r="A3907"/>
      <c r="B3907"/>
      <c r="C3907"/>
      <c r="D3907"/>
    </row>
    <row r="3908" spans="1:4">
      <c r="A3908"/>
      <c r="B3908"/>
      <c r="C3908"/>
      <c r="D3908"/>
    </row>
    <row r="3909" spans="1:4">
      <c r="A3909"/>
      <c r="B3909"/>
      <c r="C3909"/>
      <c r="D3909"/>
    </row>
    <row r="3910" spans="1:4">
      <c r="A3910"/>
      <c r="B3910"/>
      <c r="C3910"/>
      <c r="D3910"/>
    </row>
    <row r="3911" spans="1:4">
      <c r="A3911"/>
      <c r="B3911"/>
      <c r="C3911"/>
      <c r="D3911"/>
    </row>
    <row r="3912" spans="1:4">
      <c r="A3912"/>
      <c r="B3912"/>
      <c r="C3912"/>
      <c r="D3912"/>
    </row>
    <row r="3913" spans="1:4">
      <c r="A3913"/>
      <c r="B3913"/>
      <c r="C3913"/>
      <c r="D3913"/>
    </row>
    <row r="3914" spans="1:4">
      <c r="A3914"/>
      <c r="B3914"/>
      <c r="C3914"/>
      <c r="D3914"/>
    </row>
    <row r="3915" spans="1:4">
      <c r="A3915"/>
      <c r="B3915"/>
      <c r="C3915"/>
      <c r="D3915"/>
    </row>
    <row r="3916" spans="1:4">
      <c r="A3916"/>
      <c r="B3916"/>
      <c r="C3916"/>
      <c r="D3916"/>
    </row>
    <row r="3917" spans="1:4">
      <c r="A3917"/>
      <c r="B3917"/>
      <c r="C3917"/>
      <c r="D3917"/>
    </row>
    <row r="3918" spans="1:4">
      <c r="A3918"/>
      <c r="B3918"/>
      <c r="C3918"/>
      <c r="D3918"/>
    </row>
    <row r="3919" spans="1:4">
      <c r="A3919"/>
      <c r="B3919"/>
      <c r="C3919"/>
      <c r="D3919"/>
    </row>
    <row r="3920" spans="1:4">
      <c r="A3920"/>
      <c r="B3920"/>
      <c r="C3920"/>
      <c r="D3920"/>
    </row>
    <row r="3921" spans="1:4">
      <c r="A3921"/>
      <c r="B3921"/>
      <c r="C3921"/>
      <c r="D3921"/>
    </row>
    <row r="3922" spans="1:4">
      <c r="A3922"/>
      <c r="B3922"/>
      <c r="C3922"/>
      <c r="D3922"/>
    </row>
    <row r="3923" spans="1:4">
      <c r="A3923"/>
      <c r="B3923"/>
      <c r="C3923"/>
      <c r="D3923"/>
    </row>
    <row r="3924" spans="1:4">
      <c r="A3924"/>
      <c r="B3924"/>
      <c r="C3924"/>
      <c r="D3924"/>
    </row>
    <row r="3925" spans="1:4">
      <c r="A3925"/>
      <c r="B3925"/>
      <c r="C3925"/>
      <c r="D3925"/>
    </row>
    <row r="3926" spans="1:4">
      <c r="A3926"/>
      <c r="B3926"/>
      <c r="C3926"/>
      <c r="D3926"/>
    </row>
    <row r="3927" spans="1:4">
      <c r="A3927"/>
      <c r="B3927"/>
      <c r="C3927"/>
      <c r="D3927"/>
    </row>
    <row r="3928" spans="1:4">
      <c r="A3928"/>
      <c r="B3928"/>
      <c r="C3928"/>
      <c r="D3928"/>
    </row>
    <row r="3929" spans="1:4">
      <c r="A3929"/>
      <c r="B3929"/>
      <c r="C3929"/>
      <c r="D3929"/>
    </row>
    <row r="3930" spans="1:4">
      <c r="A3930"/>
      <c r="B3930"/>
      <c r="C3930"/>
      <c r="D3930"/>
    </row>
    <row r="3931" spans="1:4">
      <c r="A3931"/>
      <c r="B3931"/>
      <c r="C3931"/>
      <c r="D3931"/>
    </row>
    <row r="3932" spans="1:4">
      <c r="A3932"/>
      <c r="B3932"/>
      <c r="C3932"/>
      <c r="D3932"/>
    </row>
    <row r="3933" spans="1:4">
      <c r="A3933"/>
      <c r="B3933"/>
      <c r="C3933"/>
      <c r="D3933"/>
    </row>
    <row r="3934" spans="1:4">
      <c r="A3934"/>
      <c r="B3934"/>
      <c r="C3934"/>
      <c r="D3934"/>
    </row>
    <row r="3935" spans="1:4">
      <c r="A3935"/>
      <c r="B3935"/>
      <c r="C3935"/>
      <c r="D3935"/>
    </row>
    <row r="3936" spans="1:4">
      <c r="A3936"/>
      <c r="B3936"/>
      <c r="C3936"/>
      <c r="D3936"/>
    </row>
    <row r="3937" spans="1:4">
      <c r="A3937"/>
      <c r="B3937"/>
      <c r="C3937"/>
      <c r="D3937"/>
    </row>
    <row r="3938" spans="1:4">
      <c r="A3938"/>
      <c r="B3938"/>
      <c r="C3938"/>
      <c r="D3938"/>
    </row>
    <row r="3939" spans="1:4">
      <c r="A3939"/>
      <c r="B3939"/>
      <c r="C3939"/>
      <c r="D3939"/>
    </row>
    <row r="3940" spans="1:4">
      <c r="A3940"/>
      <c r="B3940"/>
      <c r="C3940"/>
      <c r="D3940"/>
    </row>
    <row r="3941" spans="1:4">
      <c r="A3941"/>
      <c r="B3941"/>
      <c r="C3941"/>
      <c r="D3941"/>
    </row>
    <row r="3942" spans="1:4">
      <c r="A3942"/>
      <c r="B3942"/>
      <c r="C3942"/>
      <c r="D3942"/>
    </row>
    <row r="3943" spans="1:4">
      <c r="A3943"/>
      <c r="B3943"/>
      <c r="C3943"/>
      <c r="D3943"/>
    </row>
    <row r="3944" spans="1:4">
      <c r="A3944"/>
      <c r="B3944"/>
      <c r="C3944"/>
      <c r="D3944"/>
    </row>
    <row r="3945" spans="1:4">
      <c r="A3945"/>
      <c r="B3945"/>
      <c r="C3945"/>
      <c r="D3945"/>
    </row>
    <row r="3946" spans="1:4">
      <c r="A3946"/>
      <c r="B3946"/>
      <c r="C3946"/>
      <c r="D3946"/>
    </row>
    <row r="3947" spans="1:4">
      <c r="A3947"/>
      <c r="B3947"/>
      <c r="C3947"/>
      <c r="D3947"/>
    </row>
    <row r="3948" spans="1:4">
      <c r="A3948"/>
      <c r="B3948"/>
      <c r="C3948"/>
      <c r="D3948"/>
    </row>
    <row r="3949" spans="1:4">
      <c r="A3949"/>
      <c r="B3949"/>
      <c r="C3949"/>
      <c r="D3949"/>
    </row>
    <row r="3950" spans="1:4">
      <c r="A3950"/>
      <c r="B3950"/>
      <c r="C3950"/>
      <c r="D3950"/>
    </row>
    <row r="3951" spans="1:4">
      <c r="A3951"/>
      <c r="B3951"/>
      <c r="C3951"/>
      <c r="D3951"/>
    </row>
    <row r="3952" spans="1:4">
      <c r="A3952"/>
      <c r="B3952"/>
      <c r="C3952"/>
      <c r="D3952"/>
    </row>
    <row r="3953" spans="1:4">
      <c r="A3953"/>
      <c r="B3953"/>
      <c r="C3953"/>
      <c r="D3953"/>
    </row>
    <row r="3954" spans="1:4">
      <c r="A3954"/>
      <c r="B3954"/>
      <c r="C3954"/>
      <c r="D3954"/>
    </row>
    <row r="3955" spans="1:4">
      <c r="A3955"/>
      <c r="B3955"/>
      <c r="C3955"/>
      <c r="D3955"/>
    </row>
    <row r="3956" spans="1:4">
      <c r="A3956"/>
      <c r="B3956"/>
      <c r="C3956"/>
      <c r="D3956"/>
    </row>
    <row r="3957" spans="1:4">
      <c r="A3957"/>
      <c r="B3957"/>
      <c r="C3957"/>
      <c r="D3957"/>
    </row>
    <row r="3958" spans="1:4">
      <c r="A3958"/>
      <c r="B3958"/>
      <c r="C3958"/>
      <c r="D3958"/>
    </row>
    <row r="3959" spans="1:4">
      <c r="A3959"/>
      <c r="B3959"/>
      <c r="C3959"/>
      <c r="D3959"/>
    </row>
    <row r="3960" spans="1:4">
      <c r="A3960"/>
      <c r="B3960"/>
      <c r="C3960"/>
      <c r="D3960"/>
    </row>
    <row r="3961" spans="1:4">
      <c r="A3961"/>
      <c r="B3961"/>
      <c r="C3961"/>
      <c r="D3961"/>
    </row>
    <row r="3962" spans="1:4">
      <c r="A3962"/>
      <c r="B3962"/>
      <c r="C3962"/>
      <c r="D3962"/>
    </row>
    <row r="3963" spans="1:4">
      <c r="A3963"/>
      <c r="B3963"/>
      <c r="C3963"/>
      <c r="D3963"/>
    </row>
    <row r="3964" spans="1:4">
      <c r="A3964"/>
      <c r="B3964"/>
      <c r="C3964"/>
      <c r="D3964"/>
    </row>
    <row r="3965" spans="1:4">
      <c r="A3965"/>
      <c r="B3965"/>
      <c r="C3965"/>
      <c r="D3965"/>
    </row>
    <row r="3966" spans="1:4">
      <c r="A3966"/>
      <c r="B3966"/>
      <c r="C3966"/>
      <c r="D3966"/>
    </row>
    <row r="3967" spans="1:4">
      <c r="A3967"/>
      <c r="B3967"/>
      <c r="C3967"/>
      <c r="D3967"/>
    </row>
    <row r="3968" spans="1:4">
      <c r="A3968"/>
      <c r="B3968"/>
      <c r="C3968"/>
      <c r="D3968"/>
    </row>
    <row r="3969" spans="1:4">
      <c r="A3969"/>
      <c r="B3969"/>
      <c r="C3969"/>
      <c r="D3969"/>
    </row>
    <row r="3970" spans="1:4">
      <c r="A3970"/>
      <c r="B3970"/>
      <c r="C3970"/>
      <c r="D3970"/>
    </row>
    <row r="3971" spans="1:4">
      <c r="A3971"/>
      <c r="B3971"/>
      <c r="C3971"/>
      <c r="D3971"/>
    </row>
    <row r="3972" spans="1:4">
      <c r="A3972"/>
      <c r="B3972"/>
      <c r="C3972"/>
      <c r="D3972"/>
    </row>
    <row r="3973" spans="1:4">
      <c r="A3973"/>
      <c r="B3973"/>
      <c r="C3973"/>
      <c r="D3973"/>
    </row>
    <row r="3974" spans="1:4">
      <c r="A3974"/>
      <c r="B3974"/>
      <c r="C3974"/>
      <c r="D3974"/>
    </row>
    <row r="3975" spans="1:4">
      <c r="A3975"/>
      <c r="B3975"/>
      <c r="C3975"/>
      <c r="D3975"/>
    </row>
    <row r="3976" spans="1:4">
      <c r="A3976"/>
      <c r="B3976"/>
      <c r="C3976"/>
      <c r="D3976"/>
    </row>
    <row r="3977" spans="1:4">
      <c r="A3977"/>
      <c r="B3977"/>
      <c r="C3977"/>
      <c r="D3977"/>
    </row>
    <row r="3978" spans="1:4">
      <c r="A3978"/>
      <c r="B3978"/>
      <c r="C3978"/>
      <c r="D3978"/>
    </row>
    <row r="3979" spans="1:4">
      <c r="A3979"/>
      <c r="B3979"/>
      <c r="C3979"/>
      <c r="D3979"/>
    </row>
    <row r="3980" spans="1:4">
      <c r="A3980"/>
      <c r="B3980"/>
      <c r="C3980"/>
      <c r="D3980"/>
    </row>
    <row r="3981" spans="1:4">
      <c r="A3981"/>
      <c r="B3981"/>
      <c r="C3981"/>
      <c r="D3981"/>
    </row>
    <row r="3982" spans="1:4">
      <c r="A3982"/>
      <c r="B3982"/>
      <c r="C3982"/>
      <c r="D3982"/>
    </row>
    <row r="3983" spans="1:4">
      <c r="A3983"/>
      <c r="B3983"/>
      <c r="C3983"/>
      <c r="D3983"/>
    </row>
    <row r="3984" spans="1:4">
      <c r="A3984"/>
      <c r="B3984"/>
      <c r="C3984"/>
      <c r="D3984"/>
    </row>
    <row r="3985" spans="1:4">
      <c r="A3985"/>
      <c r="B3985"/>
      <c r="C3985"/>
      <c r="D3985"/>
    </row>
    <row r="3986" spans="1:4">
      <c r="A3986"/>
      <c r="B3986"/>
      <c r="C3986"/>
      <c r="D3986"/>
    </row>
    <row r="3987" spans="1:4">
      <c r="A3987"/>
      <c r="B3987"/>
      <c r="C3987"/>
      <c r="D3987"/>
    </row>
    <row r="3988" spans="1:4">
      <c r="A3988"/>
      <c r="B3988"/>
      <c r="C3988"/>
      <c r="D3988"/>
    </row>
    <row r="3989" spans="1:4">
      <c r="A3989"/>
      <c r="B3989"/>
      <c r="C3989"/>
      <c r="D3989"/>
    </row>
    <row r="3990" spans="1:4">
      <c r="A3990"/>
      <c r="B3990"/>
      <c r="C3990"/>
      <c r="D3990"/>
    </row>
    <row r="3991" spans="1:4">
      <c r="A3991"/>
      <c r="B3991"/>
      <c r="C3991"/>
      <c r="D3991"/>
    </row>
    <row r="3992" spans="1:4">
      <c r="A3992"/>
      <c r="B3992"/>
      <c r="C3992"/>
      <c r="D3992"/>
    </row>
    <row r="3993" spans="1:4">
      <c r="A3993"/>
      <c r="B3993"/>
      <c r="C3993"/>
      <c r="D3993"/>
    </row>
    <row r="3994" spans="1:4">
      <c r="A3994"/>
      <c r="B3994"/>
      <c r="C3994"/>
      <c r="D3994"/>
    </row>
    <row r="3995" spans="1:4">
      <c r="A3995"/>
      <c r="B3995"/>
      <c r="C3995"/>
      <c r="D3995"/>
    </row>
    <row r="3996" spans="1:4">
      <c r="A3996"/>
      <c r="B3996"/>
      <c r="C3996"/>
      <c r="D3996"/>
    </row>
    <row r="3997" spans="1:4">
      <c r="A3997"/>
      <c r="B3997"/>
      <c r="C3997"/>
      <c r="D3997"/>
    </row>
    <row r="3998" spans="1:4">
      <c r="A3998"/>
      <c r="B3998"/>
      <c r="C3998"/>
      <c r="D3998"/>
    </row>
    <row r="3999" spans="1:4">
      <c r="A3999"/>
      <c r="B3999"/>
      <c r="C3999"/>
      <c r="D3999"/>
    </row>
    <row r="4000" spans="1:4">
      <c r="A4000"/>
      <c r="B4000"/>
      <c r="C4000"/>
      <c r="D4000"/>
    </row>
    <row r="4001" spans="1:4">
      <c r="A4001"/>
      <c r="B4001"/>
      <c r="C4001"/>
      <c r="D4001"/>
    </row>
    <row r="4002" spans="1:4">
      <c r="A4002"/>
      <c r="B4002"/>
      <c r="C4002"/>
      <c r="D4002"/>
    </row>
    <row r="4003" spans="1:4">
      <c r="A4003"/>
      <c r="B4003"/>
      <c r="C4003"/>
      <c r="D4003"/>
    </row>
    <row r="4004" spans="1:4">
      <c r="A4004"/>
      <c r="B4004"/>
      <c r="C4004"/>
      <c r="D4004"/>
    </row>
    <row r="4005" spans="1:4">
      <c r="A4005"/>
      <c r="B4005"/>
      <c r="C4005"/>
      <c r="D4005"/>
    </row>
    <row r="4006" spans="1:4">
      <c r="A4006"/>
      <c r="B4006"/>
      <c r="C4006"/>
      <c r="D4006"/>
    </row>
    <row r="4007" spans="1:4">
      <c r="A4007"/>
      <c r="B4007"/>
      <c r="C4007"/>
      <c r="D4007"/>
    </row>
    <row r="4008" spans="1:4">
      <c r="A4008"/>
      <c r="B4008"/>
      <c r="C4008"/>
      <c r="D4008"/>
    </row>
    <row r="4009" spans="1:4">
      <c r="A4009"/>
      <c r="B4009"/>
      <c r="C4009"/>
      <c r="D4009"/>
    </row>
    <row r="4010" spans="1:4">
      <c r="A4010"/>
      <c r="B4010"/>
      <c r="C4010"/>
      <c r="D4010"/>
    </row>
    <row r="4011" spans="1:4">
      <c r="A4011"/>
      <c r="B4011"/>
      <c r="C4011"/>
      <c r="D4011"/>
    </row>
    <row r="4012" spans="1:4">
      <c r="A4012"/>
      <c r="B4012"/>
      <c r="C4012"/>
      <c r="D4012"/>
    </row>
    <row r="4013" spans="1:4">
      <c r="A4013"/>
      <c r="B4013"/>
      <c r="C4013"/>
      <c r="D4013"/>
    </row>
    <row r="4014" spans="1:4">
      <c r="A4014"/>
      <c r="B4014"/>
      <c r="C4014"/>
      <c r="D4014"/>
    </row>
    <row r="4015" spans="1:4">
      <c r="A4015"/>
      <c r="B4015"/>
      <c r="C4015"/>
      <c r="D4015"/>
    </row>
    <row r="4016" spans="1:4">
      <c r="A4016"/>
      <c r="B4016"/>
      <c r="C4016"/>
      <c r="D4016"/>
    </row>
    <row r="4017" spans="1:4">
      <c r="A4017"/>
      <c r="B4017"/>
      <c r="C4017"/>
      <c r="D4017"/>
    </row>
    <row r="4018" spans="1:4">
      <c r="A4018"/>
      <c r="B4018"/>
      <c r="C4018"/>
      <c r="D4018"/>
    </row>
    <row r="4019" spans="1:4">
      <c r="A4019"/>
      <c r="B4019"/>
      <c r="C4019"/>
      <c r="D4019"/>
    </row>
    <row r="4020" spans="1:4">
      <c r="A4020"/>
      <c r="B4020"/>
      <c r="C4020"/>
      <c r="D4020"/>
    </row>
    <row r="4021" spans="1:4">
      <c r="A4021"/>
      <c r="B4021"/>
      <c r="C4021"/>
      <c r="D4021"/>
    </row>
    <row r="4022" spans="1:4">
      <c r="A4022"/>
      <c r="B4022"/>
      <c r="C4022"/>
      <c r="D4022"/>
    </row>
    <row r="4023" spans="1:4">
      <c r="A4023"/>
      <c r="B4023"/>
      <c r="C4023"/>
      <c r="D4023"/>
    </row>
    <row r="4024" spans="1:4">
      <c r="A4024"/>
      <c r="B4024"/>
      <c r="C4024"/>
      <c r="D4024"/>
    </row>
    <row r="4025" spans="1:4">
      <c r="A4025"/>
      <c r="B4025"/>
      <c r="C4025"/>
      <c r="D4025"/>
    </row>
    <row r="4026" spans="1:4">
      <c r="A4026"/>
      <c r="B4026"/>
      <c r="C4026"/>
      <c r="D4026"/>
    </row>
    <row r="4027" spans="1:4">
      <c r="A4027"/>
      <c r="B4027"/>
      <c r="C4027"/>
      <c r="D4027"/>
    </row>
    <row r="4028" spans="1:4">
      <c r="A4028"/>
      <c r="B4028"/>
      <c r="C4028"/>
      <c r="D4028"/>
    </row>
    <row r="4029" spans="1:4">
      <c r="A4029"/>
      <c r="B4029"/>
      <c r="C4029"/>
      <c r="D4029"/>
    </row>
    <row r="4030" spans="1:4">
      <c r="A4030"/>
      <c r="B4030"/>
      <c r="C4030"/>
      <c r="D4030"/>
    </row>
    <row r="4031" spans="1:4">
      <c r="A4031"/>
      <c r="B4031"/>
      <c r="C4031"/>
      <c r="D4031"/>
    </row>
    <row r="4032" spans="1:4">
      <c r="A4032"/>
      <c r="B4032"/>
      <c r="C4032"/>
      <c r="D4032"/>
    </row>
    <row r="4033" spans="1:4">
      <c r="A4033"/>
      <c r="B4033"/>
      <c r="C4033"/>
      <c r="D4033"/>
    </row>
    <row r="4034" spans="1:4">
      <c r="A4034"/>
      <c r="B4034"/>
      <c r="C4034"/>
      <c r="D4034"/>
    </row>
    <row r="4035" spans="1:4">
      <c r="A4035"/>
      <c r="B4035"/>
      <c r="C4035"/>
      <c r="D4035"/>
    </row>
    <row r="4036" spans="1:4">
      <c r="A4036"/>
      <c r="B4036"/>
      <c r="C4036"/>
      <c r="D4036"/>
    </row>
    <row r="4037" spans="1:4">
      <c r="A4037"/>
      <c r="B4037"/>
      <c r="C4037"/>
      <c r="D4037"/>
    </row>
    <row r="4038" spans="1:4">
      <c r="A4038"/>
      <c r="B4038"/>
      <c r="C4038"/>
      <c r="D4038"/>
    </row>
    <row r="4039" spans="1:4">
      <c r="A4039"/>
      <c r="B4039"/>
      <c r="C4039"/>
      <c r="D4039"/>
    </row>
    <row r="4040" spans="1:4">
      <c r="A4040"/>
      <c r="B4040"/>
      <c r="C4040"/>
      <c r="D4040"/>
    </row>
    <row r="4041" spans="1:4">
      <c r="A4041"/>
      <c r="B4041"/>
      <c r="C4041"/>
      <c r="D4041"/>
    </row>
    <row r="4042" spans="1:4">
      <c r="A4042"/>
      <c r="B4042"/>
      <c r="C4042"/>
      <c r="D4042"/>
    </row>
    <row r="4043" spans="1:4">
      <c r="A4043"/>
      <c r="B4043"/>
      <c r="C4043"/>
      <c r="D4043"/>
    </row>
    <row r="4044" spans="1:4">
      <c r="A4044"/>
      <c r="B4044"/>
      <c r="C4044"/>
      <c r="D4044"/>
    </row>
    <row r="4045" spans="1:4">
      <c r="A4045"/>
      <c r="B4045"/>
      <c r="C4045"/>
      <c r="D4045"/>
    </row>
    <row r="4046" spans="1:4">
      <c r="A4046"/>
      <c r="B4046"/>
      <c r="C4046"/>
      <c r="D4046"/>
    </row>
    <row r="4047" spans="1:4">
      <c r="A4047"/>
      <c r="B4047"/>
      <c r="C4047"/>
      <c r="D4047"/>
    </row>
    <row r="4048" spans="1:4">
      <c r="A4048"/>
      <c r="B4048"/>
      <c r="C4048"/>
      <c r="D4048"/>
    </row>
    <row r="4049" spans="1:4">
      <c r="A4049"/>
      <c r="B4049"/>
      <c r="C4049"/>
      <c r="D4049"/>
    </row>
    <row r="4050" spans="1:4">
      <c r="A4050"/>
      <c r="B4050"/>
      <c r="C4050"/>
      <c r="D4050"/>
    </row>
    <row r="4051" spans="1:4">
      <c r="A4051"/>
      <c r="B4051"/>
      <c r="C4051"/>
      <c r="D4051"/>
    </row>
    <row r="4052" spans="1:4">
      <c r="A4052"/>
      <c r="B4052"/>
      <c r="C4052"/>
      <c r="D4052"/>
    </row>
    <row r="4053" spans="1:4">
      <c r="A4053"/>
      <c r="B4053"/>
      <c r="C4053"/>
      <c r="D4053"/>
    </row>
    <row r="4054" spans="1:4">
      <c r="A4054"/>
      <c r="B4054"/>
      <c r="C4054"/>
      <c r="D4054"/>
    </row>
    <row r="4055" spans="1:4">
      <c r="A4055"/>
      <c r="B4055"/>
      <c r="C4055"/>
      <c r="D4055"/>
    </row>
    <row r="4056" spans="1:4">
      <c r="A4056"/>
      <c r="B4056"/>
      <c r="C4056"/>
      <c r="D4056"/>
    </row>
    <row r="4057" spans="1:4">
      <c r="A4057"/>
      <c r="B4057"/>
      <c r="C4057"/>
      <c r="D4057"/>
    </row>
    <row r="4058" spans="1:4">
      <c r="A4058"/>
      <c r="B4058"/>
      <c r="C4058"/>
      <c r="D4058"/>
    </row>
    <row r="4059" spans="1:4">
      <c r="A4059"/>
      <c r="B4059"/>
      <c r="C4059"/>
      <c r="D4059"/>
    </row>
    <row r="4060" spans="1:4">
      <c r="A4060"/>
      <c r="B4060"/>
      <c r="C4060"/>
      <c r="D4060"/>
    </row>
    <row r="4061" spans="1:4">
      <c r="A4061"/>
      <c r="B4061"/>
      <c r="C4061"/>
      <c r="D4061"/>
    </row>
    <row r="4062" spans="1:4">
      <c r="A4062"/>
      <c r="B4062"/>
      <c r="C4062"/>
      <c r="D4062"/>
    </row>
    <row r="4063" spans="1:4">
      <c r="A4063"/>
      <c r="B4063"/>
      <c r="C4063"/>
      <c r="D4063"/>
    </row>
    <row r="4064" spans="1:4">
      <c r="A4064"/>
      <c r="B4064"/>
      <c r="C4064"/>
      <c r="D4064"/>
    </row>
    <row r="4065" spans="1:4">
      <c r="A4065"/>
      <c r="B4065"/>
      <c r="C4065"/>
      <c r="D4065"/>
    </row>
    <row r="4066" spans="1:4">
      <c r="A4066"/>
      <c r="B4066"/>
      <c r="C4066"/>
      <c r="D4066"/>
    </row>
    <row r="4067" spans="1:4">
      <c r="A4067"/>
      <c r="B4067"/>
      <c r="C4067"/>
      <c r="D4067"/>
    </row>
    <row r="4068" spans="1:4">
      <c r="A4068"/>
      <c r="B4068"/>
      <c r="C4068"/>
      <c r="D4068"/>
    </row>
    <row r="4069" spans="1:4">
      <c r="A4069"/>
      <c r="B4069"/>
      <c r="C4069"/>
      <c r="D4069"/>
    </row>
    <row r="4070" spans="1:4">
      <c r="A4070"/>
      <c r="B4070"/>
      <c r="C4070"/>
      <c r="D4070"/>
    </row>
    <row r="4071" spans="1:4">
      <c r="A4071"/>
      <c r="B4071"/>
      <c r="C4071"/>
      <c r="D4071"/>
    </row>
    <row r="4072" spans="1:4">
      <c r="A4072"/>
      <c r="B4072"/>
      <c r="C4072"/>
      <c r="D4072"/>
    </row>
    <row r="4073" spans="1:4">
      <c r="A4073"/>
      <c r="B4073"/>
      <c r="C4073"/>
      <c r="D4073"/>
    </row>
    <row r="4074" spans="1:4">
      <c r="A4074"/>
      <c r="B4074"/>
      <c r="C4074"/>
      <c r="D4074"/>
    </row>
    <row r="4075" spans="1:4">
      <c r="A4075"/>
      <c r="B4075"/>
      <c r="C4075"/>
      <c r="D4075"/>
    </row>
    <row r="4076" spans="1:4">
      <c r="A4076"/>
      <c r="B4076"/>
      <c r="C4076"/>
      <c r="D4076"/>
    </row>
    <row r="4077" spans="1:4">
      <c r="A4077"/>
      <c r="B4077"/>
      <c r="C4077"/>
      <c r="D4077"/>
    </row>
    <row r="4078" spans="1:4">
      <c r="A4078"/>
      <c r="B4078"/>
      <c r="C4078"/>
      <c r="D4078"/>
    </row>
    <row r="4079" spans="1:4">
      <c r="A4079"/>
      <c r="B4079"/>
      <c r="C4079"/>
      <c r="D4079"/>
    </row>
    <row r="4080" spans="1:4">
      <c r="A4080"/>
      <c r="B4080"/>
      <c r="C4080"/>
      <c r="D4080"/>
    </row>
    <row r="4081" spans="1:4">
      <c r="A4081"/>
      <c r="B4081"/>
      <c r="C4081"/>
      <c r="D4081"/>
    </row>
    <row r="4082" spans="1:4">
      <c r="A4082"/>
      <c r="B4082"/>
      <c r="C4082"/>
      <c r="D4082"/>
    </row>
    <row r="4083" spans="1:4">
      <c r="A4083"/>
      <c r="B4083"/>
      <c r="C4083"/>
      <c r="D4083"/>
    </row>
    <row r="4084" spans="1:4">
      <c r="A4084"/>
      <c r="B4084"/>
      <c r="C4084"/>
      <c r="D4084"/>
    </row>
    <row r="4085" spans="1:4">
      <c r="A4085"/>
      <c r="B4085"/>
      <c r="C4085"/>
      <c r="D4085"/>
    </row>
    <row r="4086" spans="1:4">
      <c r="A4086"/>
      <c r="B4086"/>
      <c r="C4086"/>
      <c r="D4086"/>
    </row>
    <row r="4087" spans="1:4">
      <c r="A4087"/>
      <c r="B4087"/>
      <c r="C4087"/>
      <c r="D4087"/>
    </row>
    <row r="4088" spans="1:4">
      <c r="A4088"/>
      <c r="B4088"/>
      <c r="C4088"/>
      <c r="D4088"/>
    </row>
    <row r="4089" spans="1:4">
      <c r="A4089"/>
      <c r="B4089"/>
      <c r="C4089"/>
      <c r="D4089"/>
    </row>
    <row r="4090" spans="1:4">
      <c r="A4090"/>
      <c r="B4090"/>
      <c r="C4090"/>
      <c r="D4090"/>
    </row>
    <row r="4091" spans="1:4">
      <c r="A4091"/>
      <c r="B4091"/>
      <c r="C4091"/>
      <c r="D4091"/>
    </row>
    <row r="4092" spans="1:4">
      <c r="A4092"/>
      <c r="B4092"/>
      <c r="C4092"/>
      <c r="D4092"/>
    </row>
    <row r="4093" spans="1:4">
      <c r="A4093"/>
      <c r="B4093"/>
      <c r="C4093"/>
      <c r="D4093"/>
    </row>
    <row r="4094" spans="1:4">
      <c r="A4094"/>
      <c r="B4094"/>
      <c r="C4094"/>
      <c r="D4094"/>
    </row>
    <row r="4095" spans="1:4">
      <c r="A4095"/>
      <c r="B4095"/>
      <c r="C4095"/>
      <c r="D4095"/>
    </row>
    <row r="4096" spans="1:4">
      <c r="A4096"/>
      <c r="B4096"/>
      <c r="C4096"/>
      <c r="D4096"/>
    </row>
    <row r="4097" spans="1:4">
      <c r="A4097"/>
      <c r="B4097"/>
      <c r="C4097"/>
      <c r="D4097"/>
    </row>
    <row r="4098" spans="1:4">
      <c r="A4098"/>
      <c r="B4098"/>
      <c r="C4098"/>
      <c r="D4098"/>
    </row>
    <row r="4099" spans="1:4">
      <c r="A4099"/>
      <c r="B4099"/>
      <c r="C4099"/>
      <c r="D4099"/>
    </row>
    <row r="4100" spans="1:4">
      <c r="A4100"/>
      <c r="B4100"/>
      <c r="C4100"/>
      <c r="D4100"/>
    </row>
    <row r="4101" spans="1:4">
      <c r="A4101"/>
      <c r="B4101"/>
      <c r="C4101"/>
      <c r="D4101"/>
    </row>
    <row r="4102" spans="1:4">
      <c r="A4102"/>
      <c r="B4102"/>
      <c r="C4102"/>
      <c r="D4102"/>
    </row>
    <row r="4103" spans="1:4">
      <c r="A4103"/>
      <c r="B4103"/>
      <c r="C4103"/>
      <c r="D4103"/>
    </row>
    <row r="4104" spans="1:4">
      <c r="A4104"/>
      <c r="B4104"/>
      <c r="C4104"/>
      <c r="D4104"/>
    </row>
    <row r="4105" spans="1:4">
      <c r="A4105"/>
      <c r="B4105"/>
      <c r="C4105"/>
      <c r="D4105"/>
    </row>
    <row r="4106" spans="1:4">
      <c r="A4106"/>
      <c r="B4106"/>
      <c r="C4106"/>
      <c r="D4106"/>
    </row>
    <row r="4107" spans="1:4">
      <c r="A4107"/>
      <c r="B4107"/>
      <c r="C4107"/>
      <c r="D4107"/>
    </row>
    <row r="4108" spans="1:4">
      <c r="A4108"/>
      <c r="B4108"/>
      <c r="C4108"/>
      <c r="D4108"/>
    </row>
    <row r="4109" spans="1:4">
      <c r="A4109"/>
      <c r="B4109"/>
      <c r="C4109"/>
      <c r="D4109"/>
    </row>
    <row r="4110" spans="1:4">
      <c r="A4110"/>
      <c r="B4110"/>
      <c r="C4110"/>
      <c r="D4110"/>
    </row>
    <row r="4111" spans="1:4">
      <c r="A4111"/>
      <c r="B4111"/>
      <c r="C4111"/>
      <c r="D4111"/>
    </row>
    <row r="4112" spans="1:4">
      <c r="A4112"/>
      <c r="B4112"/>
      <c r="C4112"/>
      <c r="D4112"/>
    </row>
    <row r="4113" spans="1:4">
      <c r="A4113"/>
      <c r="B4113"/>
      <c r="C4113"/>
      <c r="D4113"/>
    </row>
    <row r="4114" spans="1:4">
      <c r="A4114"/>
      <c r="B4114"/>
      <c r="C4114"/>
      <c r="D4114"/>
    </row>
    <row r="4115" spans="1:4">
      <c r="A4115"/>
      <c r="B4115"/>
      <c r="C4115"/>
      <c r="D4115"/>
    </row>
    <row r="4116" spans="1:4">
      <c r="A4116"/>
      <c r="B4116"/>
      <c r="C4116"/>
      <c r="D4116"/>
    </row>
    <row r="4117" spans="1:4">
      <c r="A4117"/>
      <c r="B4117"/>
      <c r="C4117"/>
      <c r="D4117"/>
    </row>
    <row r="4118" spans="1:4">
      <c r="A4118"/>
      <c r="B4118"/>
      <c r="C4118"/>
      <c r="D4118"/>
    </row>
    <row r="4119" spans="1:4">
      <c r="A4119"/>
      <c r="B4119"/>
      <c r="C4119"/>
      <c r="D4119"/>
    </row>
    <row r="4120" spans="1:4">
      <c r="A4120"/>
      <c r="B4120"/>
      <c r="C4120"/>
      <c r="D4120"/>
    </row>
    <row r="4121" spans="1:4">
      <c r="A4121"/>
      <c r="B4121"/>
      <c r="C4121"/>
      <c r="D4121"/>
    </row>
    <row r="4122" spans="1:4">
      <c r="A4122"/>
      <c r="B4122"/>
      <c r="C4122"/>
      <c r="D4122"/>
    </row>
    <row r="4123" spans="1:4">
      <c r="A4123"/>
      <c r="B4123"/>
      <c r="C4123"/>
      <c r="D4123"/>
    </row>
    <row r="4124" spans="1:4">
      <c r="A4124"/>
      <c r="B4124"/>
      <c r="C4124"/>
      <c r="D4124"/>
    </row>
    <row r="4125" spans="1:4">
      <c r="A4125"/>
      <c r="B4125"/>
      <c r="C4125"/>
      <c r="D4125"/>
    </row>
    <row r="4126" spans="1:4">
      <c r="A4126"/>
      <c r="B4126"/>
      <c r="C4126"/>
      <c r="D4126"/>
    </row>
    <row r="4127" spans="1:4">
      <c r="A4127"/>
      <c r="B4127"/>
      <c r="C4127"/>
      <c r="D4127"/>
    </row>
    <row r="4128" spans="1:4">
      <c r="A4128"/>
      <c r="B4128"/>
      <c r="C4128"/>
      <c r="D4128"/>
    </row>
    <row r="4129" spans="1:4">
      <c r="A4129"/>
      <c r="B4129"/>
      <c r="C4129"/>
      <c r="D4129"/>
    </row>
    <row r="4130" spans="1:4">
      <c r="A4130"/>
      <c r="B4130"/>
      <c r="C4130"/>
      <c r="D4130"/>
    </row>
    <row r="4131" spans="1:4">
      <c r="A4131"/>
      <c r="B4131"/>
      <c r="C4131"/>
      <c r="D4131"/>
    </row>
    <row r="4132" spans="1:4">
      <c r="A4132"/>
      <c r="B4132"/>
      <c r="C4132"/>
      <c r="D4132"/>
    </row>
    <row r="4133" spans="1:4">
      <c r="A4133"/>
      <c r="B4133"/>
      <c r="C4133"/>
      <c r="D4133"/>
    </row>
    <row r="4134" spans="1:4">
      <c r="A4134"/>
      <c r="B4134"/>
      <c r="C4134"/>
      <c r="D4134"/>
    </row>
    <row r="4135" spans="1:4">
      <c r="A4135"/>
      <c r="B4135"/>
      <c r="C4135"/>
      <c r="D4135"/>
    </row>
    <row r="4136" spans="1:4">
      <c r="A4136"/>
      <c r="B4136"/>
      <c r="C4136"/>
      <c r="D4136"/>
    </row>
    <row r="4137" spans="1:4">
      <c r="A4137"/>
      <c r="B4137"/>
      <c r="C4137"/>
      <c r="D4137"/>
    </row>
    <row r="4138" spans="1:4">
      <c r="A4138"/>
      <c r="B4138"/>
      <c r="C4138"/>
      <c r="D4138"/>
    </row>
    <row r="4139" spans="1:4">
      <c r="A4139"/>
      <c r="B4139"/>
      <c r="C4139"/>
      <c r="D4139"/>
    </row>
    <row r="4140" spans="1:4">
      <c r="A4140"/>
      <c r="B4140"/>
      <c r="C4140"/>
      <c r="D4140"/>
    </row>
    <row r="4141" spans="1:4">
      <c r="A4141"/>
      <c r="B4141"/>
      <c r="C4141"/>
      <c r="D4141"/>
    </row>
    <row r="4142" spans="1:4">
      <c r="A4142"/>
      <c r="B4142"/>
      <c r="C4142"/>
      <c r="D4142"/>
    </row>
    <row r="4143" spans="1:4">
      <c r="A4143"/>
      <c r="B4143"/>
      <c r="C4143"/>
      <c r="D4143"/>
    </row>
    <row r="4144" spans="1:4">
      <c r="A4144"/>
      <c r="B4144"/>
      <c r="C4144"/>
      <c r="D4144"/>
    </row>
    <row r="4145" spans="1:4">
      <c r="A4145"/>
      <c r="B4145"/>
      <c r="C4145"/>
      <c r="D4145"/>
    </row>
    <row r="4146" spans="1:4">
      <c r="A4146"/>
      <c r="B4146"/>
      <c r="C4146"/>
      <c r="D4146"/>
    </row>
    <row r="4147" spans="1:4">
      <c r="A4147"/>
      <c r="B4147"/>
      <c r="C4147"/>
      <c r="D4147"/>
    </row>
    <row r="4148" spans="1:4">
      <c r="A4148"/>
      <c r="B4148"/>
      <c r="C4148"/>
      <c r="D4148"/>
    </row>
    <row r="4149" spans="1:4">
      <c r="A4149"/>
      <c r="B4149"/>
      <c r="C4149"/>
      <c r="D4149"/>
    </row>
    <row r="4150" spans="1:4">
      <c r="A4150"/>
      <c r="B4150"/>
      <c r="C4150"/>
      <c r="D4150"/>
    </row>
    <row r="4151" spans="1:4">
      <c r="A4151"/>
      <c r="B4151"/>
      <c r="C4151"/>
      <c r="D4151"/>
    </row>
    <row r="4152" spans="1:4">
      <c r="A4152"/>
      <c r="B4152"/>
      <c r="C4152"/>
      <c r="D4152"/>
    </row>
    <row r="4153" spans="1:4">
      <c r="A4153"/>
      <c r="B4153"/>
      <c r="C4153"/>
      <c r="D4153"/>
    </row>
    <row r="4154" spans="1:4">
      <c r="A4154"/>
      <c r="B4154"/>
      <c r="C4154"/>
      <c r="D4154"/>
    </row>
    <row r="4155" spans="1:4">
      <c r="A4155"/>
      <c r="B4155"/>
      <c r="C4155"/>
      <c r="D4155"/>
    </row>
    <row r="4156" spans="1:4">
      <c r="A4156"/>
      <c r="B4156"/>
      <c r="C4156"/>
      <c r="D4156"/>
    </row>
    <row r="4157" spans="1:4">
      <c r="A4157"/>
      <c r="B4157"/>
      <c r="C4157"/>
      <c r="D4157"/>
    </row>
    <row r="4158" spans="1:4">
      <c r="A4158"/>
      <c r="B4158"/>
      <c r="C4158"/>
      <c r="D4158"/>
    </row>
    <row r="4159" spans="1:4">
      <c r="A4159"/>
      <c r="B4159"/>
      <c r="C4159"/>
      <c r="D4159"/>
    </row>
    <row r="4160" spans="1:4">
      <c r="A4160"/>
      <c r="B4160"/>
      <c r="C4160"/>
      <c r="D4160"/>
    </row>
    <row r="4161" spans="1:4">
      <c r="A4161"/>
      <c r="B4161"/>
      <c r="C4161"/>
      <c r="D4161"/>
    </row>
    <row r="4162" spans="1:4">
      <c r="A4162"/>
      <c r="B4162"/>
      <c r="C4162"/>
      <c r="D4162"/>
    </row>
    <row r="4163" spans="1:4">
      <c r="A4163"/>
      <c r="B4163"/>
      <c r="C4163"/>
      <c r="D4163"/>
    </row>
    <row r="4164" spans="1:4">
      <c r="A4164"/>
      <c r="B4164"/>
      <c r="C4164"/>
      <c r="D4164"/>
    </row>
    <row r="4165" spans="1:4">
      <c r="A4165"/>
      <c r="B4165"/>
      <c r="C4165"/>
      <c r="D4165"/>
    </row>
    <row r="4166" spans="1:4">
      <c r="A4166"/>
      <c r="B4166"/>
      <c r="C4166"/>
      <c r="D4166"/>
    </row>
    <row r="4167" spans="1:4">
      <c r="A4167"/>
      <c r="B4167"/>
      <c r="C4167"/>
      <c r="D4167"/>
    </row>
    <row r="4168" spans="1:4">
      <c r="A4168"/>
      <c r="B4168"/>
      <c r="C4168"/>
      <c r="D4168"/>
    </row>
    <row r="4169" spans="1:4">
      <c r="A4169"/>
      <c r="B4169"/>
      <c r="C4169"/>
      <c r="D4169"/>
    </row>
    <row r="4170" spans="1:4">
      <c r="A4170"/>
      <c r="B4170"/>
      <c r="C4170"/>
      <c r="D4170"/>
    </row>
    <row r="4171" spans="1:4">
      <c r="A4171"/>
      <c r="B4171"/>
      <c r="C4171"/>
      <c r="D4171"/>
    </row>
    <row r="4172" spans="1:4">
      <c r="A4172"/>
      <c r="B4172"/>
      <c r="C4172"/>
      <c r="D4172"/>
    </row>
    <row r="4173" spans="1:4">
      <c r="A4173"/>
      <c r="B4173"/>
      <c r="C4173"/>
      <c r="D4173"/>
    </row>
    <row r="4174" spans="1:4">
      <c r="A4174"/>
      <c r="B4174"/>
      <c r="C4174"/>
      <c r="D4174"/>
    </row>
    <row r="4175" spans="1:4">
      <c r="A4175"/>
      <c r="B4175"/>
      <c r="C4175"/>
      <c r="D4175"/>
    </row>
    <row r="4176" spans="1:4">
      <c r="A4176"/>
      <c r="B4176"/>
      <c r="C4176"/>
      <c r="D4176"/>
    </row>
    <row r="4177" spans="1:4">
      <c r="A4177"/>
      <c r="B4177"/>
      <c r="C4177"/>
      <c r="D4177"/>
    </row>
    <row r="4178" spans="1:4">
      <c r="A4178"/>
      <c r="B4178"/>
      <c r="C4178"/>
      <c r="D4178"/>
    </row>
    <row r="4179" spans="1:4">
      <c r="A4179"/>
      <c r="B4179"/>
      <c r="C4179"/>
      <c r="D4179"/>
    </row>
    <row r="4180" spans="1:4">
      <c r="A4180"/>
      <c r="B4180"/>
      <c r="C4180"/>
      <c r="D4180"/>
    </row>
    <row r="4181" spans="1:4">
      <c r="A4181"/>
      <c r="B4181"/>
      <c r="C4181"/>
      <c r="D4181"/>
    </row>
    <row r="4182" spans="1:4">
      <c r="A4182"/>
      <c r="B4182"/>
      <c r="C4182"/>
      <c r="D4182"/>
    </row>
    <row r="4183" spans="1:4">
      <c r="A4183"/>
      <c r="B4183"/>
      <c r="C4183"/>
      <c r="D4183"/>
    </row>
    <row r="4184" spans="1:4">
      <c r="A4184"/>
      <c r="B4184"/>
      <c r="C4184"/>
      <c r="D4184"/>
    </row>
    <row r="4185" spans="1:4">
      <c r="A4185"/>
      <c r="B4185"/>
      <c r="C4185"/>
      <c r="D4185"/>
    </row>
    <row r="4186" spans="1:4">
      <c r="A4186"/>
      <c r="B4186"/>
      <c r="C4186"/>
      <c r="D4186"/>
    </row>
    <row r="4187" spans="1:4">
      <c r="A4187"/>
      <c r="B4187"/>
      <c r="C4187"/>
      <c r="D4187"/>
    </row>
    <row r="4188" spans="1:4">
      <c r="A4188"/>
      <c r="B4188"/>
      <c r="C4188"/>
      <c r="D4188"/>
    </row>
    <row r="4189" spans="1:4">
      <c r="A4189"/>
      <c r="B4189"/>
      <c r="C4189"/>
      <c r="D4189"/>
    </row>
    <row r="4190" spans="1:4">
      <c r="A4190"/>
      <c r="B4190"/>
      <c r="C4190"/>
      <c r="D4190"/>
    </row>
    <row r="4191" spans="1:4">
      <c r="A4191"/>
      <c r="B4191"/>
      <c r="C4191"/>
      <c r="D4191"/>
    </row>
    <row r="4192" spans="1:4">
      <c r="A4192"/>
      <c r="B4192"/>
      <c r="C4192"/>
      <c r="D4192"/>
    </row>
    <row r="4193" spans="1:4">
      <c r="A4193"/>
      <c r="B4193"/>
      <c r="C4193"/>
      <c r="D4193"/>
    </row>
    <row r="4194" spans="1:4">
      <c r="A4194"/>
      <c r="B4194"/>
      <c r="C4194"/>
      <c r="D4194"/>
    </row>
    <row r="4195" spans="1:4">
      <c r="A4195"/>
      <c r="B4195"/>
      <c r="C4195"/>
      <c r="D4195"/>
    </row>
    <row r="4196" spans="1:4">
      <c r="A4196"/>
      <c r="B4196"/>
      <c r="C4196"/>
      <c r="D4196"/>
    </row>
    <row r="4197" spans="1:4">
      <c r="A4197"/>
      <c r="B4197"/>
      <c r="C4197"/>
      <c r="D4197"/>
    </row>
    <row r="4198" spans="1:4">
      <c r="A4198"/>
      <c r="B4198"/>
      <c r="C4198"/>
      <c r="D4198"/>
    </row>
    <row r="4199" spans="1:4">
      <c r="A4199"/>
      <c r="B4199"/>
      <c r="C4199"/>
      <c r="D4199"/>
    </row>
    <row r="4200" spans="1:4">
      <c r="A4200"/>
      <c r="B4200"/>
      <c r="C4200"/>
      <c r="D4200"/>
    </row>
    <row r="4201" spans="1:4">
      <c r="A4201"/>
      <c r="B4201"/>
      <c r="C4201"/>
      <c r="D4201"/>
    </row>
    <row r="4202" spans="1:4">
      <c r="A4202"/>
      <c r="B4202"/>
      <c r="C4202"/>
      <c r="D4202"/>
    </row>
    <row r="4203" spans="1:4">
      <c r="A4203"/>
      <c r="B4203"/>
      <c r="C4203"/>
      <c r="D4203"/>
    </row>
    <row r="4204" spans="1:4">
      <c r="A4204"/>
      <c r="B4204"/>
      <c r="C4204"/>
      <c r="D4204"/>
    </row>
    <row r="4205" spans="1:4">
      <c r="A4205"/>
      <c r="B4205"/>
      <c r="C4205"/>
      <c r="D4205"/>
    </row>
    <row r="4206" spans="1:4">
      <c r="A4206"/>
      <c r="B4206"/>
      <c r="C4206"/>
      <c r="D4206"/>
    </row>
    <row r="4207" spans="1:4">
      <c r="A4207"/>
      <c r="B4207"/>
      <c r="C4207"/>
      <c r="D4207"/>
    </row>
    <row r="4208" spans="1:4">
      <c r="A4208"/>
      <c r="B4208"/>
      <c r="C4208"/>
      <c r="D4208"/>
    </row>
    <row r="4209" spans="1:4">
      <c r="A4209"/>
      <c r="B4209"/>
      <c r="C4209"/>
      <c r="D4209"/>
    </row>
    <row r="4210" spans="1:4">
      <c r="A4210"/>
      <c r="B4210"/>
      <c r="C4210"/>
      <c r="D4210"/>
    </row>
    <row r="4211" spans="1:4">
      <c r="A4211"/>
      <c r="B4211"/>
      <c r="C4211"/>
      <c r="D4211"/>
    </row>
    <row r="4212" spans="1:4">
      <c r="A4212"/>
      <c r="B4212"/>
      <c r="C4212"/>
      <c r="D4212"/>
    </row>
    <row r="4213" spans="1:4">
      <c r="A4213"/>
      <c r="B4213"/>
      <c r="C4213"/>
      <c r="D4213"/>
    </row>
    <row r="4214" spans="1:4">
      <c r="A4214"/>
      <c r="B4214"/>
      <c r="C4214"/>
      <c r="D4214"/>
    </row>
    <row r="4215" spans="1:4">
      <c r="A4215"/>
      <c r="B4215"/>
      <c r="C4215"/>
      <c r="D4215"/>
    </row>
    <row r="4216" spans="1:4">
      <c r="A4216"/>
      <c r="B4216"/>
      <c r="C4216"/>
      <c r="D4216"/>
    </row>
    <row r="4217" spans="1:4">
      <c r="A4217"/>
      <c r="B4217"/>
      <c r="C4217"/>
      <c r="D4217"/>
    </row>
    <row r="4218" spans="1:4">
      <c r="A4218"/>
      <c r="B4218"/>
      <c r="C4218"/>
      <c r="D4218"/>
    </row>
    <row r="4219" spans="1:4">
      <c r="A4219"/>
      <c r="B4219"/>
      <c r="C4219"/>
      <c r="D4219"/>
    </row>
    <row r="4220" spans="1:4">
      <c r="A4220"/>
      <c r="B4220"/>
      <c r="C4220"/>
      <c r="D4220"/>
    </row>
    <row r="4221" spans="1:4">
      <c r="A4221"/>
      <c r="B4221"/>
      <c r="C4221"/>
      <c r="D4221"/>
    </row>
    <row r="4222" spans="1:4">
      <c r="A4222"/>
      <c r="B4222"/>
      <c r="C4222"/>
      <c r="D4222"/>
    </row>
    <row r="4223" spans="1:4">
      <c r="A4223"/>
      <c r="B4223"/>
      <c r="C4223"/>
      <c r="D4223"/>
    </row>
    <row r="4224" spans="1:4">
      <c r="A4224"/>
      <c r="B4224"/>
      <c r="C4224"/>
      <c r="D4224"/>
    </row>
    <row r="4225" spans="1:4">
      <c r="A4225"/>
      <c r="B4225"/>
      <c r="C4225"/>
      <c r="D4225"/>
    </row>
    <row r="4226" spans="1:4">
      <c r="A4226"/>
      <c r="B4226"/>
      <c r="C4226"/>
      <c r="D4226"/>
    </row>
    <row r="4227" spans="1:4">
      <c r="A4227"/>
      <c r="B4227"/>
      <c r="C4227"/>
      <c r="D4227"/>
    </row>
    <row r="4228" spans="1:4">
      <c r="A4228"/>
      <c r="B4228"/>
      <c r="C4228"/>
      <c r="D4228"/>
    </row>
    <row r="4229" spans="1:4">
      <c r="A4229"/>
      <c r="B4229"/>
      <c r="C4229"/>
      <c r="D4229"/>
    </row>
    <row r="4230" spans="1:4">
      <c r="A4230"/>
      <c r="B4230"/>
      <c r="C4230"/>
      <c r="D4230"/>
    </row>
    <row r="4231" spans="1:4">
      <c r="A4231"/>
      <c r="B4231"/>
      <c r="C4231"/>
      <c r="D4231"/>
    </row>
    <row r="4232" spans="1:4">
      <c r="A4232"/>
      <c r="B4232"/>
      <c r="C4232"/>
      <c r="D4232"/>
    </row>
    <row r="4233" spans="1:4">
      <c r="A4233"/>
      <c r="B4233"/>
      <c r="C4233"/>
      <c r="D4233"/>
    </row>
    <row r="4234" spans="1:4">
      <c r="A4234"/>
      <c r="B4234"/>
      <c r="C4234"/>
      <c r="D4234"/>
    </row>
    <row r="4235" spans="1:4">
      <c r="A4235"/>
      <c r="B4235"/>
      <c r="C4235"/>
      <c r="D4235"/>
    </row>
    <row r="4236" spans="1:4">
      <c r="A4236"/>
      <c r="B4236"/>
      <c r="C4236"/>
      <c r="D4236"/>
    </row>
    <row r="4237" spans="1:4">
      <c r="A4237"/>
      <c r="B4237"/>
      <c r="C4237"/>
      <c r="D4237"/>
    </row>
    <row r="4238" spans="1:4">
      <c r="A4238"/>
      <c r="B4238"/>
      <c r="C4238"/>
      <c r="D4238"/>
    </row>
    <row r="4239" spans="1:4">
      <c r="A4239"/>
      <c r="B4239"/>
      <c r="C4239"/>
      <c r="D4239"/>
    </row>
    <row r="4240" spans="1:4">
      <c r="A4240"/>
      <c r="B4240"/>
      <c r="C4240"/>
      <c r="D4240"/>
    </row>
    <row r="4241" spans="1:4">
      <c r="A4241"/>
      <c r="B4241"/>
      <c r="C4241"/>
      <c r="D4241"/>
    </row>
    <row r="4242" spans="1:4">
      <c r="A4242"/>
      <c r="B4242"/>
      <c r="C4242"/>
      <c r="D4242"/>
    </row>
    <row r="4243" spans="1:4">
      <c r="A4243"/>
      <c r="B4243"/>
      <c r="C4243"/>
      <c r="D4243"/>
    </row>
    <row r="4244" spans="1:4">
      <c r="A4244"/>
      <c r="B4244"/>
      <c r="C4244"/>
      <c r="D4244"/>
    </row>
    <row r="4245" spans="1:4">
      <c r="A4245"/>
      <c r="B4245"/>
      <c r="C4245"/>
      <c r="D4245"/>
    </row>
    <row r="4246" spans="1:4">
      <c r="A4246"/>
      <c r="B4246"/>
      <c r="C4246"/>
      <c r="D4246"/>
    </row>
    <row r="4247" spans="1:4">
      <c r="A4247"/>
      <c r="B4247"/>
      <c r="C4247"/>
      <c r="D4247"/>
    </row>
    <row r="4248" spans="1:4">
      <c r="A4248"/>
      <c r="B4248"/>
      <c r="C4248"/>
      <c r="D4248"/>
    </row>
    <row r="4249" spans="1:4">
      <c r="A4249"/>
      <c r="B4249"/>
      <c r="C4249"/>
      <c r="D4249"/>
    </row>
    <row r="4250" spans="1:4">
      <c r="A4250"/>
      <c r="B4250"/>
      <c r="C4250"/>
      <c r="D4250"/>
    </row>
    <row r="4251" spans="1:4">
      <c r="A4251"/>
      <c r="B4251"/>
      <c r="C4251"/>
      <c r="D4251"/>
    </row>
    <row r="4252" spans="1:4">
      <c r="A4252"/>
      <c r="B4252"/>
      <c r="C4252"/>
      <c r="D4252"/>
    </row>
    <row r="4253" spans="1:4">
      <c r="A4253"/>
      <c r="B4253"/>
      <c r="C4253"/>
      <c r="D4253"/>
    </row>
    <row r="4254" spans="1:4">
      <c r="A4254"/>
      <c r="B4254"/>
      <c r="C4254"/>
      <c r="D4254"/>
    </row>
    <row r="4255" spans="1:4">
      <c r="A4255"/>
      <c r="B4255"/>
      <c r="C4255"/>
      <c r="D4255"/>
    </row>
    <row r="4256" spans="1:4">
      <c r="A4256"/>
      <c r="B4256"/>
      <c r="C4256"/>
      <c r="D4256"/>
    </row>
    <row r="4257" spans="1:4">
      <c r="A4257"/>
      <c r="B4257"/>
      <c r="C4257"/>
      <c r="D4257"/>
    </row>
    <row r="4258" spans="1:4">
      <c r="A4258"/>
      <c r="B4258"/>
      <c r="C4258"/>
      <c r="D4258"/>
    </row>
    <row r="4259" spans="1:4">
      <c r="A4259"/>
      <c r="B4259"/>
      <c r="C4259"/>
      <c r="D4259"/>
    </row>
    <row r="4260" spans="1:4">
      <c r="A4260"/>
      <c r="B4260"/>
      <c r="C4260"/>
      <c r="D4260"/>
    </row>
    <row r="4261" spans="1:4">
      <c r="A4261"/>
      <c r="B4261"/>
      <c r="C4261"/>
      <c r="D4261"/>
    </row>
    <row r="4262" spans="1:4">
      <c r="A4262"/>
      <c r="B4262"/>
      <c r="C4262"/>
      <c r="D4262"/>
    </row>
    <row r="4263" spans="1:4">
      <c r="A4263"/>
      <c r="B4263"/>
      <c r="C4263"/>
      <c r="D4263"/>
    </row>
    <row r="4264" spans="1:4">
      <c r="A4264"/>
      <c r="B4264"/>
      <c r="C4264"/>
      <c r="D4264"/>
    </row>
    <row r="4265" spans="1:4">
      <c r="A4265"/>
      <c r="B4265"/>
      <c r="C4265"/>
      <c r="D4265"/>
    </row>
    <row r="4266" spans="1:4">
      <c r="A4266"/>
      <c r="B4266"/>
      <c r="C4266"/>
      <c r="D4266"/>
    </row>
    <row r="4267" spans="1:4">
      <c r="A4267"/>
      <c r="B4267"/>
      <c r="C4267"/>
      <c r="D4267"/>
    </row>
    <row r="4268" spans="1:4">
      <c r="A4268"/>
      <c r="B4268"/>
      <c r="C4268"/>
      <c r="D4268"/>
    </row>
    <row r="4269" spans="1:4">
      <c r="A4269"/>
      <c r="B4269"/>
      <c r="C4269"/>
      <c r="D4269"/>
    </row>
    <row r="4270" spans="1:4">
      <c r="A4270"/>
      <c r="B4270"/>
      <c r="C4270"/>
      <c r="D4270"/>
    </row>
    <row r="4271" spans="1:4">
      <c r="A4271"/>
      <c r="B4271"/>
      <c r="C4271"/>
      <c r="D4271"/>
    </row>
    <row r="4272" spans="1:4">
      <c r="A4272"/>
      <c r="B4272"/>
      <c r="C4272"/>
      <c r="D4272"/>
    </row>
    <row r="4273" spans="1:4">
      <c r="A4273"/>
      <c r="B4273"/>
      <c r="C4273"/>
      <c r="D4273"/>
    </row>
    <row r="4274" spans="1:4">
      <c r="A4274"/>
      <c r="B4274"/>
      <c r="C4274"/>
      <c r="D4274"/>
    </row>
    <row r="4275" spans="1:4">
      <c r="A4275"/>
      <c r="B4275"/>
      <c r="C4275"/>
      <c r="D4275"/>
    </row>
    <row r="4276" spans="1:4">
      <c r="A4276"/>
      <c r="B4276"/>
      <c r="C4276"/>
      <c r="D4276"/>
    </row>
    <row r="4277" spans="1:4">
      <c r="A4277"/>
      <c r="B4277"/>
      <c r="C4277"/>
      <c r="D4277"/>
    </row>
    <row r="4278" spans="1:4">
      <c r="A4278"/>
      <c r="B4278"/>
      <c r="C4278"/>
      <c r="D4278"/>
    </row>
    <row r="4279" spans="1:4">
      <c r="A4279"/>
      <c r="B4279"/>
      <c r="C4279"/>
      <c r="D4279"/>
    </row>
    <row r="4280" spans="1:4">
      <c r="A4280"/>
      <c r="B4280"/>
      <c r="C4280"/>
      <c r="D4280"/>
    </row>
    <row r="4281" spans="1:4">
      <c r="A4281"/>
      <c r="B4281"/>
      <c r="C4281"/>
      <c r="D4281"/>
    </row>
    <row r="4282" spans="1:4">
      <c r="A4282"/>
      <c r="B4282"/>
      <c r="C4282"/>
      <c r="D4282"/>
    </row>
    <row r="4283" spans="1:4">
      <c r="A4283"/>
      <c r="B4283"/>
      <c r="C4283"/>
      <c r="D4283"/>
    </row>
    <row r="4284" spans="1:4">
      <c r="A4284"/>
      <c r="B4284"/>
      <c r="C4284"/>
      <c r="D4284"/>
    </row>
    <row r="4285" spans="1:4">
      <c r="A4285"/>
      <c r="B4285"/>
      <c r="C4285"/>
      <c r="D4285"/>
    </row>
    <row r="4286" spans="1:4">
      <c r="A4286"/>
      <c r="B4286"/>
      <c r="C4286"/>
      <c r="D4286"/>
    </row>
    <row r="4287" spans="1:4">
      <c r="A4287"/>
      <c r="B4287"/>
      <c r="C4287"/>
      <c r="D4287"/>
    </row>
    <row r="4288" spans="1:4">
      <c r="A4288"/>
      <c r="B4288"/>
      <c r="C4288"/>
      <c r="D4288"/>
    </row>
    <row r="4289" spans="1:4">
      <c r="A4289"/>
      <c r="B4289"/>
      <c r="C4289"/>
      <c r="D4289"/>
    </row>
    <row r="4290" spans="1:4">
      <c r="A4290"/>
      <c r="B4290"/>
      <c r="C4290"/>
      <c r="D4290"/>
    </row>
    <row r="4291" spans="1:4">
      <c r="A4291"/>
      <c r="B4291"/>
      <c r="C4291"/>
      <c r="D4291"/>
    </row>
    <row r="4292" spans="1:4">
      <c r="A4292"/>
      <c r="B4292"/>
      <c r="C4292"/>
      <c r="D4292"/>
    </row>
    <row r="4293" spans="1:4">
      <c r="A4293"/>
      <c r="B4293"/>
      <c r="C4293"/>
      <c r="D4293"/>
    </row>
    <row r="4294" spans="1:4">
      <c r="A4294"/>
      <c r="B4294"/>
      <c r="C4294"/>
      <c r="D4294"/>
    </row>
    <row r="4295" spans="1:4">
      <c r="A4295"/>
      <c r="B4295"/>
      <c r="C4295"/>
      <c r="D4295"/>
    </row>
    <row r="4296" spans="1:4">
      <c r="A4296"/>
      <c r="B4296"/>
      <c r="C4296"/>
      <c r="D4296"/>
    </row>
    <row r="4297" spans="1:4">
      <c r="A4297"/>
      <c r="B4297"/>
      <c r="C4297"/>
      <c r="D4297"/>
    </row>
    <row r="4298" spans="1:4">
      <c r="A4298"/>
      <c r="B4298"/>
      <c r="C4298"/>
      <c r="D4298"/>
    </row>
    <row r="4299" spans="1:4">
      <c r="A4299"/>
      <c r="B4299"/>
      <c r="C4299"/>
      <c r="D4299"/>
    </row>
    <row r="4300" spans="1:4">
      <c r="A4300"/>
      <c r="B4300"/>
      <c r="C4300"/>
      <c r="D4300"/>
    </row>
    <row r="4301" spans="1:4">
      <c r="A4301"/>
      <c r="B4301"/>
      <c r="C4301"/>
      <c r="D4301"/>
    </row>
    <row r="4302" spans="1:4">
      <c r="A4302"/>
      <c r="B4302"/>
      <c r="C4302"/>
      <c r="D4302"/>
    </row>
    <row r="4303" spans="1:4">
      <c r="A4303"/>
      <c r="B4303"/>
      <c r="C4303"/>
      <c r="D4303"/>
    </row>
    <row r="4304" spans="1:4">
      <c r="A4304"/>
      <c r="B4304"/>
      <c r="C4304"/>
      <c r="D4304"/>
    </row>
    <row r="4305" spans="1:4">
      <c r="A4305"/>
      <c r="B4305"/>
      <c r="C4305"/>
      <c r="D4305"/>
    </row>
    <row r="4306" spans="1:4">
      <c r="A4306"/>
      <c r="B4306"/>
      <c r="C4306"/>
      <c r="D4306"/>
    </row>
    <row r="4307" spans="1:4">
      <c r="A4307"/>
      <c r="B4307"/>
      <c r="C4307"/>
      <c r="D4307"/>
    </row>
    <row r="4308" spans="1:4">
      <c r="A4308"/>
      <c r="B4308"/>
      <c r="C4308"/>
      <c r="D4308"/>
    </row>
    <row r="4309" spans="1:4">
      <c r="A4309"/>
      <c r="B4309"/>
      <c r="C4309"/>
      <c r="D4309"/>
    </row>
    <row r="4310" spans="1:4">
      <c r="A4310"/>
      <c r="B4310"/>
      <c r="C4310"/>
      <c r="D4310"/>
    </row>
    <row r="4311" spans="1:4">
      <c r="A4311"/>
      <c r="B4311"/>
      <c r="C4311"/>
      <c r="D4311"/>
    </row>
    <row r="4312" spans="1:4">
      <c r="A4312"/>
      <c r="B4312"/>
      <c r="C4312"/>
      <c r="D4312"/>
    </row>
    <row r="4313" spans="1:4">
      <c r="A4313"/>
      <c r="B4313"/>
      <c r="C4313"/>
      <c r="D4313"/>
    </row>
    <row r="4314" spans="1:4">
      <c r="A4314"/>
      <c r="B4314"/>
      <c r="C4314"/>
      <c r="D4314"/>
    </row>
    <row r="4315" spans="1:4">
      <c r="A4315"/>
      <c r="B4315"/>
      <c r="C4315"/>
      <c r="D4315"/>
    </row>
    <row r="4316" spans="1:4">
      <c r="A4316"/>
      <c r="B4316"/>
      <c r="C4316"/>
      <c r="D4316"/>
    </row>
    <row r="4317" spans="1:4">
      <c r="A4317"/>
      <c r="B4317"/>
      <c r="C4317"/>
      <c r="D4317"/>
    </row>
    <row r="4318" spans="1:4">
      <c r="A4318"/>
      <c r="B4318"/>
      <c r="C4318"/>
      <c r="D4318"/>
    </row>
    <row r="4319" spans="1:4">
      <c r="A4319"/>
      <c r="B4319"/>
      <c r="C4319"/>
      <c r="D4319"/>
    </row>
    <row r="4320" spans="1:4">
      <c r="A4320"/>
      <c r="B4320"/>
      <c r="C4320"/>
      <c r="D4320"/>
    </row>
    <row r="4321" spans="1:4">
      <c r="A4321"/>
      <c r="B4321"/>
      <c r="C4321"/>
      <c r="D4321"/>
    </row>
    <row r="4322" spans="1:4">
      <c r="A4322"/>
      <c r="B4322"/>
      <c r="C4322"/>
      <c r="D4322"/>
    </row>
    <row r="4323" spans="1:4">
      <c r="A4323"/>
      <c r="B4323"/>
      <c r="C4323"/>
      <c r="D4323"/>
    </row>
    <row r="4324" spans="1:4">
      <c r="A4324"/>
      <c r="B4324"/>
      <c r="C4324"/>
      <c r="D4324"/>
    </row>
    <row r="4325" spans="1:4">
      <c r="A4325"/>
      <c r="B4325"/>
      <c r="C4325"/>
      <c r="D4325"/>
    </row>
    <row r="4326" spans="1:4">
      <c r="A4326"/>
      <c r="B4326"/>
      <c r="C4326"/>
      <c r="D4326"/>
    </row>
    <row r="4327" spans="1:4">
      <c r="A4327"/>
      <c r="B4327"/>
      <c r="C4327"/>
      <c r="D4327"/>
    </row>
    <row r="4328" spans="1:4">
      <c r="A4328"/>
      <c r="B4328"/>
      <c r="C4328"/>
      <c r="D4328"/>
    </row>
    <row r="4329" spans="1:4">
      <c r="A4329"/>
      <c r="B4329"/>
      <c r="C4329"/>
      <c r="D4329"/>
    </row>
    <row r="4330" spans="1:4">
      <c r="A4330"/>
      <c r="B4330"/>
      <c r="C4330"/>
      <c r="D4330"/>
    </row>
    <row r="4331" spans="1:4">
      <c r="A4331"/>
      <c r="B4331"/>
      <c r="C4331"/>
      <c r="D4331"/>
    </row>
    <row r="4332" spans="1:4">
      <c r="A4332"/>
      <c r="B4332"/>
      <c r="C4332"/>
      <c r="D4332"/>
    </row>
    <row r="4333" spans="1:4">
      <c r="A4333"/>
      <c r="B4333"/>
      <c r="C4333"/>
      <c r="D4333"/>
    </row>
    <row r="4334" spans="1:4">
      <c r="A4334"/>
      <c r="B4334"/>
      <c r="C4334"/>
      <c r="D4334"/>
    </row>
    <row r="4335" spans="1:4">
      <c r="A4335"/>
      <c r="B4335"/>
      <c r="C4335"/>
      <c r="D4335"/>
    </row>
    <row r="4336" spans="1:4">
      <c r="A4336"/>
      <c r="B4336"/>
      <c r="C4336"/>
      <c r="D4336"/>
    </row>
    <row r="4337" spans="1:4">
      <c r="A4337"/>
      <c r="B4337"/>
      <c r="C4337"/>
      <c r="D4337"/>
    </row>
    <row r="4338" spans="1:4">
      <c r="A4338"/>
      <c r="B4338"/>
      <c r="C4338"/>
      <c r="D4338"/>
    </row>
    <row r="4339" spans="1:4">
      <c r="A4339"/>
      <c r="B4339"/>
      <c r="C4339"/>
      <c r="D4339"/>
    </row>
    <row r="4340" spans="1:4">
      <c r="A4340"/>
      <c r="B4340"/>
      <c r="C4340"/>
      <c r="D4340"/>
    </row>
    <row r="4341" spans="1:4">
      <c r="A4341"/>
      <c r="B4341"/>
      <c r="C4341"/>
      <c r="D4341"/>
    </row>
    <row r="4342" spans="1:4">
      <c r="A4342"/>
      <c r="B4342"/>
      <c r="C4342"/>
      <c r="D4342"/>
    </row>
    <row r="4343" spans="1:4">
      <c r="A4343"/>
      <c r="B4343"/>
      <c r="C4343"/>
      <c r="D4343"/>
    </row>
    <row r="4344" spans="1:4">
      <c r="A4344"/>
      <c r="B4344"/>
      <c r="C4344"/>
      <c r="D4344"/>
    </row>
    <row r="4345" spans="1:4">
      <c r="A4345"/>
      <c r="B4345"/>
      <c r="C4345"/>
      <c r="D4345"/>
    </row>
    <row r="4346" spans="1:4">
      <c r="A4346"/>
      <c r="B4346"/>
      <c r="C4346"/>
      <c r="D4346"/>
    </row>
    <row r="4347" spans="1:4">
      <c r="A4347"/>
      <c r="B4347"/>
      <c r="C4347"/>
      <c r="D4347"/>
    </row>
    <row r="4348" spans="1:4">
      <c r="A4348"/>
      <c r="B4348"/>
      <c r="C4348"/>
      <c r="D4348"/>
    </row>
    <row r="4349" spans="1:4">
      <c r="A4349"/>
      <c r="B4349"/>
      <c r="C4349"/>
      <c r="D4349"/>
    </row>
    <row r="4350" spans="1:4">
      <c r="A4350"/>
      <c r="B4350"/>
      <c r="C4350"/>
      <c r="D4350"/>
    </row>
    <row r="4351" spans="1:4">
      <c r="A4351"/>
      <c r="B4351"/>
      <c r="C4351"/>
      <c r="D4351"/>
    </row>
    <row r="4352" spans="1:4">
      <c r="A4352"/>
      <c r="B4352"/>
      <c r="C4352"/>
      <c r="D4352"/>
    </row>
    <row r="4353" spans="1:4">
      <c r="A4353"/>
      <c r="B4353"/>
      <c r="C4353"/>
      <c r="D4353"/>
    </row>
    <row r="4354" spans="1:4">
      <c r="A4354"/>
      <c r="B4354"/>
      <c r="C4354"/>
      <c r="D4354"/>
    </row>
    <row r="4355" spans="1:4">
      <c r="A4355"/>
      <c r="B4355"/>
      <c r="C4355"/>
      <c r="D4355"/>
    </row>
    <row r="4356" spans="1:4">
      <c r="A4356"/>
      <c r="B4356"/>
      <c r="C4356"/>
      <c r="D4356"/>
    </row>
    <row r="4357" spans="1:4">
      <c r="A4357"/>
      <c r="B4357"/>
      <c r="C4357"/>
      <c r="D4357"/>
    </row>
    <row r="4358" spans="1:4">
      <c r="A4358"/>
      <c r="B4358"/>
      <c r="C4358"/>
      <c r="D4358"/>
    </row>
    <row r="4359" spans="1:4">
      <c r="A4359"/>
      <c r="B4359"/>
      <c r="C4359"/>
      <c r="D4359"/>
    </row>
    <row r="4360" spans="1:4">
      <c r="A4360"/>
      <c r="B4360"/>
      <c r="C4360"/>
      <c r="D4360"/>
    </row>
    <row r="4361" spans="1:4">
      <c r="A4361"/>
      <c r="B4361"/>
      <c r="C4361"/>
      <c r="D4361"/>
    </row>
    <row r="4362" spans="1:4">
      <c r="A4362"/>
      <c r="B4362"/>
      <c r="C4362"/>
      <c r="D4362"/>
    </row>
    <row r="4363" spans="1:4">
      <c r="A4363"/>
      <c r="B4363"/>
      <c r="C4363"/>
      <c r="D4363"/>
    </row>
    <row r="4364" spans="1:4">
      <c r="A4364"/>
      <c r="B4364"/>
      <c r="C4364"/>
      <c r="D4364"/>
    </row>
    <row r="4365" spans="1:4">
      <c r="A4365"/>
      <c r="B4365"/>
      <c r="C4365"/>
      <c r="D4365"/>
    </row>
    <row r="4366" spans="1:4">
      <c r="A4366"/>
      <c r="B4366"/>
      <c r="C4366"/>
      <c r="D4366"/>
    </row>
    <row r="4367" spans="1:4">
      <c r="A4367"/>
      <c r="B4367"/>
      <c r="C4367"/>
      <c r="D4367"/>
    </row>
    <row r="4368" spans="1:4">
      <c r="A4368"/>
      <c r="B4368"/>
      <c r="C4368"/>
      <c r="D4368"/>
    </row>
    <row r="4369" spans="1:4">
      <c r="A4369"/>
      <c r="B4369"/>
      <c r="C4369"/>
      <c r="D4369"/>
    </row>
    <row r="4370" spans="1:4">
      <c r="A4370"/>
      <c r="B4370"/>
      <c r="C4370"/>
      <c r="D4370"/>
    </row>
    <row r="4371" spans="1:4">
      <c r="A4371"/>
      <c r="B4371"/>
      <c r="C4371"/>
      <c r="D4371"/>
    </row>
    <row r="4372" spans="1:4">
      <c r="A4372"/>
      <c r="B4372"/>
      <c r="C4372"/>
      <c r="D4372"/>
    </row>
    <row r="4373" spans="1:4">
      <c r="A4373"/>
      <c r="B4373"/>
      <c r="C4373"/>
      <c r="D4373"/>
    </row>
    <row r="4374" spans="1:4">
      <c r="A4374"/>
      <c r="B4374"/>
      <c r="C4374"/>
      <c r="D4374"/>
    </row>
    <row r="4375" spans="1:4">
      <c r="A4375"/>
      <c r="B4375"/>
      <c r="C4375"/>
      <c r="D4375"/>
    </row>
    <row r="4376" spans="1:4">
      <c r="A4376"/>
      <c r="B4376"/>
      <c r="C4376"/>
      <c r="D4376"/>
    </row>
    <row r="4377" spans="1:4">
      <c r="A4377"/>
      <c r="B4377"/>
      <c r="C4377"/>
      <c r="D4377"/>
    </row>
    <row r="4378" spans="1:4">
      <c r="A4378"/>
      <c r="B4378"/>
      <c r="C4378"/>
      <c r="D4378"/>
    </row>
    <row r="4379" spans="1:4">
      <c r="A4379"/>
      <c r="B4379"/>
      <c r="C4379"/>
      <c r="D4379"/>
    </row>
    <row r="4380" spans="1:4">
      <c r="A4380"/>
      <c r="B4380"/>
      <c r="C4380"/>
      <c r="D4380"/>
    </row>
    <row r="4381" spans="1:4">
      <c r="A4381"/>
      <c r="B4381"/>
      <c r="C4381"/>
      <c r="D4381"/>
    </row>
    <row r="4382" spans="1:4">
      <c r="A4382"/>
      <c r="B4382"/>
      <c r="C4382"/>
      <c r="D4382"/>
    </row>
    <row r="4383" spans="1:4">
      <c r="A4383"/>
      <c r="B4383"/>
      <c r="C4383"/>
      <c r="D4383"/>
    </row>
    <row r="4384" spans="1:4">
      <c r="A4384"/>
      <c r="B4384"/>
      <c r="C4384"/>
      <c r="D4384"/>
    </row>
    <row r="4385" spans="1:4">
      <c r="A4385"/>
      <c r="B4385"/>
      <c r="C4385"/>
      <c r="D4385"/>
    </row>
    <row r="4386" spans="1:4">
      <c r="A4386"/>
      <c r="B4386"/>
      <c r="C4386"/>
      <c r="D4386"/>
    </row>
    <row r="4387" spans="1:4">
      <c r="A4387"/>
      <c r="B4387"/>
      <c r="C4387"/>
      <c r="D4387"/>
    </row>
    <row r="4388" spans="1:4">
      <c r="A4388"/>
      <c r="B4388"/>
      <c r="C4388"/>
      <c r="D4388"/>
    </row>
    <row r="4389" spans="1:4">
      <c r="A4389"/>
      <c r="B4389"/>
      <c r="C4389"/>
      <c r="D4389"/>
    </row>
    <row r="4390" spans="1:4">
      <c r="A4390"/>
      <c r="B4390"/>
      <c r="C4390"/>
      <c r="D4390"/>
    </row>
    <row r="4391" spans="1:4">
      <c r="A4391"/>
      <c r="B4391"/>
      <c r="C4391"/>
      <c r="D4391"/>
    </row>
    <row r="4392" spans="1:4">
      <c r="A4392"/>
      <c r="B4392"/>
      <c r="C4392"/>
      <c r="D4392"/>
    </row>
    <row r="4393" spans="1:4">
      <c r="A4393"/>
      <c r="B4393"/>
      <c r="C4393"/>
      <c r="D4393"/>
    </row>
    <row r="4394" spans="1:4">
      <c r="A4394"/>
      <c r="B4394"/>
      <c r="C4394"/>
      <c r="D4394"/>
    </row>
    <row r="4395" spans="1:4">
      <c r="A4395"/>
      <c r="B4395"/>
      <c r="C4395"/>
      <c r="D4395"/>
    </row>
    <row r="4396" spans="1:4">
      <c r="A4396"/>
      <c r="B4396"/>
      <c r="C4396"/>
      <c r="D4396"/>
    </row>
    <row r="4397" spans="1:4">
      <c r="A4397"/>
      <c r="B4397"/>
      <c r="C4397"/>
      <c r="D4397"/>
    </row>
    <row r="4398" spans="1:4">
      <c r="A4398"/>
      <c r="B4398"/>
      <c r="C4398"/>
      <c r="D4398"/>
    </row>
    <row r="4399" spans="1:4">
      <c r="A4399"/>
      <c r="B4399"/>
      <c r="C4399"/>
      <c r="D4399"/>
    </row>
    <row r="4400" spans="1:4">
      <c r="A4400"/>
      <c r="B4400"/>
      <c r="C4400"/>
      <c r="D4400"/>
    </row>
    <row r="4401" spans="1:4">
      <c r="A4401"/>
      <c r="B4401"/>
      <c r="C4401"/>
      <c r="D4401"/>
    </row>
    <row r="4402" spans="1:4">
      <c r="A4402"/>
      <c r="B4402"/>
      <c r="C4402"/>
      <c r="D4402"/>
    </row>
    <row r="4403" spans="1:4">
      <c r="A4403"/>
      <c r="B4403"/>
      <c r="C4403"/>
      <c r="D4403"/>
    </row>
    <row r="4404" spans="1:4">
      <c r="A4404"/>
      <c r="B4404"/>
      <c r="C4404"/>
      <c r="D4404"/>
    </row>
    <row r="4405" spans="1:4">
      <c r="A4405"/>
      <c r="B4405"/>
      <c r="C4405"/>
      <c r="D4405"/>
    </row>
    <row r="4406" spans="1:4">
      <c r="A4406"/>
      <c r="B4406"/>
      <c r="C4406"/>
      <c r="D4406"/>
    </row>
    <row r="4407" spans="1:4">
      <c r="A4407"/>
      <c r="B4407"/>
      <c r="C4407"/>
      <c r="D4407"/>
    </row>
    <row r="4408" spans="1:4">
      <c r="A4408"/>
      <c r="B4408"/>
      <c r="C4408"/>
      <c r="D4408"/>
    </row>
    <row r="4409" spans="1:4">
      <c r="A4409"/>
      <c r="B4409"/>
      <c r="C4409"/>
      <c r="D4409"/>
    </row>
    <row r="4410" spans="1:4">
      <c r="A4410"/>
      <c r="B4410"/>
      <c r="C4410"/>
      <c r="D4410"/>
    </row>
    <row r="4411" spans="1:4">
      <c r="A4411"/>
      <c r="B4411"/>
      <c r="C4411"/>
      <c r="D4411"/>
    </row>
    <row r="4412" spans="1:4">
      <c r="A4412"/>
      <c r="B4412"/>
      <c r="C4412"/>
      <c r="D4412"/>
    </row>
    <row r="4413" spans="1:4">
      <c r="A4413"/>
      <c r="B4413"/>
      <c r="C4413"/>
      <c r="D4413"/>
    </row>
    <row r="4414" spans="1:4">
      <c r="A4414"/>
      <c r="B4414"/>
      <c r="C4414"/>
      <c r="D4414"/>
    </row>
    <row r="4415" spans="1:4">
      <c r="A4415"/>
      <c r="B4415"/>
      <c r="C4415"/>
      <c r="D4415"/>
    </row>
    <row r="4416" spans="1:4">
      <c r="A4416"/>
      <c r="B4416"/>
      <c r="C4416"/>
      <c r="D4416"/>
    </row>
    <row r="4417" spans="1:4">
      <c r="A4417"/>
      <c r="B4417"/>
      <c r="C4417"/>
      <c r="D4417"/>
    </row>
    <row r="4418" spans="1:4">
      <c r="A4418"/>
      <c r="B4418"/>
      <c r="C4418"/>
      <c r="D4418"/>
    </row>
    <row r="4419" spans="1:4">
      <c r="A4419"/>
      <c r="B4419"/>
      <c r="C4419"/>
      <c r="D4419"/>
    </row>
    <row r="4420" spans="1:4">
      <c r="A4420"/>
      <c r="B4420"/>
      <c r="C4420"/>
      <c r="D4420"/>
    </row>
    <row r="4421" spans="1:4">
      <c r="A4421"/>
      <c r="B4421"/>
      <c r="C4421"/>
      <c r="D4421"/>
    </row>
    <row r="4422" spans="1:4">
      <c r="A4422"/>
      <c r="B4422"/>
      <c r="C4422"/>
      <c r="D4422"/>
    </row>
    <row r="4423" spans="1:4">
      <c r="A4423"/>
      <c r="B4423"/>
      <c r="C4423"/>
      <c r="D4423"/>
    </row>
    <row r="4424" spans="1:4">
      <c r="A4424"/>
      <c r="B4424"/>
      <c r="C4424"/>
      <c r="D4424"/>
    </row>
    <row r="4425" spans="1:4">
      <c r="A4425"/>
      <c r="B4425"/>
      <c r="C4425"/>
      <c r="D4425"/>
    </row>
    <row r="4426" spans="1:4">
      <c r="A4426"/>
      <c r="B4426"/>
      <c r="C4426"/>
      <c r="D4426"/>
    </row>
    <row r="4427" spans="1:4">
      <c r="A4427"/>
      <c r="B4427"/>
      <c r="C4427"/>
      <c r="D4427"/>
    </row>
    <row r="4428" spans="1:4">
      <c r="A4428"/>
      <c r="B4428"/>
      <c r="C4428"/>
      <c r="D4428"/>
    </row>
    <row r="4429" spans="1:4">
      <c r="A4429"/>
      <c r="B4429"/>
      <c r="C4429"/>
      <c r="D4429"/>
    </row>
    <row r="4430" spans="1:4">
      <c r="A4430"/>
      <c r="B4430"/>
      <c r="C4430"/>
      <c r="D4430"/>
    </row>
    <row r="4431" spans="1:4">
      <c r="A4431"/>
      <c r="B4431"/>
      <c r="C4431"/>
      <c r="D4431"/>
    </row>
    <row r="4432" spans="1:4">
      <c r="A4432"/>
      <c r="B4432"/>
      <c r="C4432"/>
      <c r="D4432"/>
    </row>
    <row r="4433" spans="1:4">
      <c r="A4433"/>
      <c r="B4433"/>
      <c r="C4433"/>
      <c r="D4433"/>
    </row>
    <row r="4434" spans="1:4">
      <c r="A4434"/>
      <c r="B4434"/>
      <c r="C4434"/>
      <c r="D4434"/>
    </row>
    <row r="4435" spans="1:4">
      <c r="A4435"/>
      <c r="B4435"/>
      <c r="C4435"/>
      <c r="D4435"/>
    </row>
    <row r="4436" spans="1:4">
      <c r="A4436"/>
      <c r="B4436"/>
      <c r="C4436"/>
      <c r="D4436"/>
    </row>
    <row r="4437" spans="1:4">
      <c r="A4437"/>
      <c r="B4437"/>
      <c r="C4437"/>
      <c r="D4437"/>
    </row>
    <row r="4438" spans="1:4">
      <c r="A4438"/>
      <c r="B4438"/>
      <c r="C4438"/>
      <c r="D4438"/>
    </row>
    <row r="4439" spans="1:4">
      <c r="A4439"/>
      <c r="B4439"/>
      <c r="C4439"/>
      <c r="D4439"/>
    </row>
    <row r="4440" spans="1:4">
      <c r="A4440"/>
      <c r="B4440"/>
      <c r="C4440"/>
      <c r="D4440"/>
    </row>
    <row r="4441" spans="1:4">
      <c r="A4441"/>
      <c r="B4441"/>
      <c r="C4441"/>
      <c r="D4441"/>
    </row>
    <row r="4442" spans="1:4">
      <c r="A4442"/>
      <c r="B4442"/>
      <c r="C4442"/>
      <c r="D4442"/>
    </row>
    <row r="4443" spans="1:4">
      <c r="A4443"/>
      <c r="B4443"/>
      <c r="C4443"/>
      <c r="D4443"/>
    </row>
    <row r="4444" spans="1:4">
      <c r="A4444"/>
      <c r="B4444"/>
      <c r="C4444"/>
      <c r="D4444"/>
    </row>
    <row r="4445" spans="1:4">
      <c r="A4445"/>
      <c r="B4445"/>
      <c r="C4445"/>
      <c r="D4445"/>
    </row>
    <row r="4446" spans="1:4">
      <c r="A4446"/>
      <c r="B4446"/>
      <c r="C4446"/>
      <c r="D4446"/>
    </row>
    <row r="4447" spans="1:4">
      <c r="A4447"/>
      <c r="B4447"/>
      <c r="C4447"/>
      <c r="D4447"/>
    </row>
    <row r="4448" spans="1:4">
      <c r="A4448"/>
      <c r="B4448"/>
      <c r="C4448"/>
      <c r="D4448"/>
    </row>
    <row r="4449" spans="1:4">
      <c r="A4449"/>
      <c r="B4449"/>
      <c r="C4449"/>
      <c r="D4449"/>
    </row>
    <row r="4450" spans="1:4">
      <c r="A4450"/>
      <c r="B4450"/>
      <c r="C4450"/>
      <c r="D4450"/>
    </row>
    <row r="4451" spans="1:4">
      <c r="A4451"/>
      <c r="B4451"/>
      <c r="C4451"/>
      <c r="D4451"/>
    </row>
    <row r="4452" spans="1:4">
      <c r="A4452"/>
      <c r="B4452"/>
      <c r="C4452"/>
      <c r="D4452"/>
    </row>
    <row r="4453" spans="1:4">
      <c r="A4453"/>
      <c r="B4453"/>
      <c r="C4453"/>
      <c r="D4453"/>
    </row>
    <row r="4454" spans="1:4">
      <c r="A4454"/>
      <c r="B4454"/>
      <c r="C4454"/>
      <c r="D4454"/>
    </row>
    <row r="4455" spans="1:4">
      <c r="A4455"/>
      <c r="B4455"/>
      <c r="C4455"/>
      <c r="D4455"/>
    </row>
    <row r="4456" spans="1:4">
      <c r="A4456"/>
      <c r="B4456"/>
      <c r="C4456"/>
      <c r="D4456"/>
    </row>
    <row r="4457" spans="1:4">
      <c r="A4457"/>
      <c r="B4457"/>
      <c r="C4457"/>
      <c r="D4457"/>
    </row>
    <row r="4458" spans="1:4">
      <c r="A4458"/>
      <c r="B4458"/>
      <c r="C4458"/>
      <c r="D4458"/>
    </row>
    <row r="4459" spans="1:4">
      <c r="A4459"/>
      <c r="B4459"/>
      <c r="C4459"/>
      <c r="D4459"/>
    </row>
    <row r="4460" spans="1:4">
      <c r="A4460"/>
      <c r="B4460"/>
      <c r="C4460"/>
      <c r="D4460"/>
    </row>
    <row r="4461" spans="1:4">
      <c r="A4461"/>
      <c r="B4461"/>
      <c r="C4461"/>
      <c r="D4461"/>
    </row>
    <row r="4462" spans="1:4">
      <c r="A4462"/>
      <c r="B4462"/>
      <c r="C4462"/>
      <c r="D4462"/>
    </row>
    <row r="4463" spans="1:4">
      <c r="A4463"/>
      <c r="B4463"/>
      <c r="C4463"/>
      <c r="D4463"/>
    </row>
    <row r="4464" spans="1:4">
      <c r="A4464"/>
      <c r="B4464"/>
      <c r="C4464"/>
      <c r="D4464"/>
    </row>
    <row r="4465" spans="1:4">
      <c r="A4465"/>
      <c r="B4465"/>
      <c r="C4465"/>
      <c r="D4465"/>
    </row>
    <row r="4466" spans="1:4">
      <c r="A4466"/>
      <c r="B4466"/>
      <c r="C4466"/>
      <c r="D4466"/>
    </row>
    <row r="4467" spans="1:4">
      <c r="A4467"/>
      <c r="B4467"/>
      <c r="C4467"/>
      <c r="D4467"/>
    </row>
    <row r="4468" spans="1:4">
      <c r="A4468"/>
      <c r="B4468"/>
      <c r="C4468"/>
      <c r="D4468"/>
    </row>
    <row r="4469" spans="1:4">
      <c r="A4469"/>
      <c r="B4469"/>
      <c r="C4469"/>
      <c r="D4469"/>
    </row>
    <row r="4470" spans="1:4">
      <c r="A4470"/>
      <c r="B4470"/>
      <c r="C4470"/>
      <c r="D4470"/>
    </row>
    <row r="4471" spans="1:4">
      <c r="A4471"/>
      <c r="B4471"/>
      <c r="C4471"/>
      <c r="D4471"/>
    </row>
    <row r="4472" spans="1:4">
      <c r="A4472"/>
      <c r="B4472"/>
      <c r="C4472"/>
      <c r="D4472"/>
    </row>
    <row r="4473" spans="1:4">
      <c r="A4473"/>
      <c r="B4473"/>
      <c r="C4473"/>
      <c r="D4473"/>
    </row>
    <row r="4474" spans="1:4">
      <c r="A4474"/>
      <c r="B4474"/>
      <c r="C4474"/>
      <c r="D4474"/>
    </row>
    <row r="4475" spans="1:4">
      <c r="A4475"/>
      <c r="B4475"/>
      <c r="C4475"/>
      <c r="D4475"/>
    </row>
    <row r="4476" spans="1:4">
      <c r="A4476"/>
      <c r="B4476"/>
      <c r="C4476"/>
      <c r="D4476"/>
    </row>
    <row r="4477" spans="1:4">
      <c r="A4477"/>
      <c r="B4477"/>
      <c r="C4477"/>
      <c r="D4477"/>
    </row>
    <row r="4478" spans="1:4">
      <c r="A4478"/>
      <c r="B4478"/>
      <c r="C4478"/>
      <c r="D4478"/>
    </row>
    <row r="4479" spans="1:4">
      <c r="A4479"/>
      <c r="B4479"/>
      <c r="C4479"/>
      <c r="D4479"/>
    </row>
    <row r="4480" spans="1:4">
      <c r="A4480"/>
      <c r="B4480"/>
      <c r="C4480"/>
      <c r="D4480"/>
    </row>
    <row r="4481" spans="1:4">
      <c r="A4481"/>
      <c r="B4481"/>
      <c r="C4481"/>
      <c r="D4481"/>
    </row>
    <row r="4482" spans="1:4">
      <c r="A4482"/>
      <c r="B4482"/>
      <c r="C4482"/>
      <c r="D4482"/>
    </row>
    <row r="4483" spans="1:4">
      <c r="A4483"/>
      <c r="B4483"/>
      <c r="C4483"/>
      <c r="D4483"/>
    </row>
    <row r="4484" spans="1:4">
      <c r="A4484"/>
      <c r="B4484"/>
      <c r="C4484"/>
      <c r="D4484"/>
    </row>
    <row r="4485" spans="1:4">
      <c r="A4485"/>
      <c r="B4485"/>
      <c r="C4485"/>
      <c r="D4485"/>
    </row>
    <row r="4486" spans="1:4">
      <c r="A4486"/>
      <c r="B4486"/>
      <c r="C4486"/>
      <c r="D4486"/>
    </row>
    <row r="4487" spans="1:4">
      <c r="A4487"/>
      <c r="B4487"/>
      <c r="C4487"/>
      <c r="D4487"/>
    </row>
    <row r="4488" spans="1:4">
      <c r="A4488"/>
      <c r="B4488"/>
      <c r="C4488"/>
      <c r="D4488"/>
    </row>
    <row r="4489" spans="1:4">
      <c r="A4489"/>
      <c r="B4489"/>
      <c r="C4489"/>
      <c r="D4489"/>
    </row>
    <row r="4490" spans="1:4">
      <c r="A4490"/>
      <c r="B4490"/>
      <c r="C4490"/>
      <c r="D4490"/>
    </row>
    <row r="4491" spans="1:4">
      <c r="A4491"/>
      <c r="B4491"/>
      <c r="C4491"/>
      <c r="D4491"/>
    </row>
    <row r="4492" spans="1:4">
      <c r="A4492"/>
      <c r="B4492"/>
      <c r="C4492"/>
      <c r="D4492"/>
    </row>
    <row r="4493" spans="1:4">
      <c r="A4493"/>
      <c r="B4493"/>
      <c r="C4493"/>
      <c r="D4493"/>
    </row>
    <row r="4494" spans="1:4">
      <c r="A4494"/>
      <c r="B4494"/>
      <c r="C4494"/>
      <c r="D4494"/>
    </row>
    <row r="4495" spans="1:4">
      <c r="A4495"/>
      <c r="B4495"/>
      <c r="C4495"/>
      <c r="D4495"/>
    </row>
    <row r="4496" spans="1:4">
      <c r="A4496"/>
      <c r="B4496"/>
      <c r="C4496"/>
      <c r="D4496"/>
    </row>
    <row r="4497" spans="1:4">
      <c r="A4497"/>
      <c r="B4497"/>
      <c r="C4497"/>
      <c r="D4497"/>
    </row>
    <row r="4498" spans="1:4">
      <c r="A4498"/>
      <c r="B4498"/>
      <c r="C4498"/>
      <c r="D4498"/>
    </row>
    <row r="4499" spans="1:4">
      <c r="A4499"/>
      <c r="B4499"/>
      <c r="C4499"/>
      <c r="D4499"/>
    </row>
    <row r="4500" spans="1:4">
      <c r="A4500"/>
      <c r="B4500"/>
      <c r="C4500"/>
      <c r="D4500"/>
    </row>
    <row r="4501" spans="1:4">
      <c r="A4501"/>
      <c r="B4501"/>
      <c r="C4501"/>
      <c r="D4501"/>
    </row>
    <row r="4502" spans="1:4">
      <c r="A4502"/>
      <c r="B4502"/>
      <c r="C4502"/>
      <c r="D4502"/>
    </row>
    <row r="4503" spans="1:4">
      <c r="A4503"/>
      <c r="B4503"/>
      <c r="C4503"/>
      <c r="D4503"/>
    </row>
    <row r="4504" spans="1:4">
      <c r="A4504"/>
      <c r="B4504"/>
      <c r="C4504"/>
      <c r="D4504"/>
    </row>
    <row r="4505" spans="1:4">
      <c r="A4505"/>
      <c r="B4505"/>
      <c r="C4505"/>
      <c r="D4505"/>
    </row>
    <row r="4506" spans="1:4">
      <c r="A4506"/>
      <c r="B4506"/>
      <c r="C4506"/>
      <c r="D4506"/>
    </row>
    <row r="4507" spans="1:4">
      <c r="A4507"/>
      <c r="B4507"/>
      <c r="C4507"/>
      <c r="D4507"/>
    </row>
    <row r="4508" spans="1:4">
      <c r="A4508"/>
      <c r="B4508"/>
      <c r="C4508"/>
      <c r="D4508"/>
    </row>
    <row r="4509" spans="1:4">
      <c r="A4509"/>
      <c r="B4509"/>
      <c r="C4509"/>
      <c r="D4509"/>
    </row>
    <row r="4510" spans="1:4">
      <c r="A4510"/>
      <c r="B4510"/>
      <c r="C4510"/>
      <c r="D4510"/>
    </row>
    <row r="4511" spans="1:4">
      <c r="A4511"/>
      <c r="B4511"/>
      <c r="C4511"/>
      <c r="D4511"/>
    </row>
    <row r="4512" spans="1:4">
      <c r="A4512"/>
      <c r="B4512"/>
      <c r="C4512"/>
      <c r="D4512"/>
    </row>
    <row r="4513" spans="1:4">
      <c r="A4513"/>
      <c r="B4513"/>
      <c r="C4513"/>
      <c r="D4513"/>
    </row>
    <row r="4514" spans="1:4">
      <c r="A4514"/>
      <c r="B4514"/>
      <c r="C4514"/>
      <c r="D4514"/>
    </row>
    <row r="4515" spans="1:4">
      <c r="A4515"/>
      <c r="B4515"/>
      <c r="C4515"/>
      <c r="D4515"/>
    </row>
    <row r="4516" spans="1:4">
      <c r="A4516"/>
      <c r="B4516"/>
      <c r="C4516"/>
      <c r="D4516"/>
    </row>
    <row r="4517" spans="1:4">
      <c r="A4517"/>
      <c r="B4517"/>
      <c r="C4517"/>
      <c r="D4517"/>
    </row>
    <row r="4518" spans="1:4">
      <c r="A4518"/>
      <c r="B4518"/>
      <c r="C4518"/>
      <c r="D4518"/>
    </row>
    <row r="4519" spans="1:4">
      <c r="A4519"/>
      <c r="B4519"/>
      <c r="C4519"/>
      <c r="D4519"/>
    </row>
    <row r="4520" spans="1:4">
      <c r="A4520"/>
      <c r="B4520"/>
      <c r="C4520"/>
      <c r="D4520"/>
    </row>
    <row r="4521" spans="1:4">
      <c r="A4521"/>
      <c r="B4521"/>
      <c r="C4521"/>
      <c r="D4521"/>
    </row>
    <row r="4522" spans="1:4">
      <c r="A4522"/>
      <c r="B4522"/>
      <c r="C4522"/>
      <c r="D4522"/>
    </row>
    <row r="4523" spans="1:4">
      <c r="A4523"/>
      <c r="B4523"/>
      <c r="C4523"/>
      <c r="D4523"/>
    </row>
    <row r="4524" spans="1:4">
      <c r="A4524"/>
      <c r="B4524"/>
      <c r="C4524"/>
      <c r="D4524"/>
    </row>
    <row r="4525" spans="1:4">
      <c r="A4525"/>
      <c r="B4525"/>
      <c r="C4525"/>
      <c r="D4525"/>
    </row>
    <row r="4526" spans="1:4">
      <c r="A4526"/>
      <c r="B4526"/>
      <c r="C4526"/>
      <c r="D4526"/>
    </row>
    <row r="4527" spans="1:4">
      <c r="A4527"/>
      <c r="B4527"/>
      <c r="C4527"/>
      <c r="D4527"/>
    </row>
    <row r="4528" spans="1:4">
      <c r="A4528"/>
      <c r="B4528"/>
      <c r="C4528"/>
      <c r="D4528"/>
    </row>
    <row r="4529" spans="1:4">
      <c r="A4529"/>
      <c r="B4529"/>
      <c r="C4529"/>
      <c r="D4529"/>
    </row>
    <row r="4530" spans="1:4">
      <c r="A4530"/>
      <c r="B4530"/>
      <c r="C4530"/>
      <c r="D4530"/>
    </row>
    <row r="4531" spans="1:4">
      <c r="A4531"/>
      <c r="B4531"/>
      <c r="C4531"/>
      <c r="D4531"/>
    </row>
    <row r="4532" spans="1:4">
      <c r="A4532"/>
      <c r="B4532"/>
      <c r="C4532"/>
      <c r="D4532"/>
    </row>
    <row r="4533" spans="1:4">
      <c r="A4533"/>
      <c r="B4533"/>
      <c r="C4533"/>
      <c r="D4533"/>
    </row>
    <row r="4534" spans="1:4">
      <c r="A4534"/>
      <c r="B4534"/>
      <c r="C4534"/>
      <c r="D4534"/>
    </row>
    <row r="4535" spans="1:4">
      <c r="A4535"/>
      <c r="B4535"/>
      <c r="C4535"/>
      <c r="D4535"/>
    </row>
    <row r="4536" spans="1:4">
      <c r="A4536"/>
      <c r="B4536"/>
      <c r="C4536"/>
      <c r="D4536"/>
    </row>
    <row r="4537" spans="1:4">
      <c r="A4537"/>
      <c r="B4537"/>
      <c r="C4537"/>
      <c r="D4537"/>
    </row>
    <row r="4538" spans="1:4">
      <c r="A4538"/>
      <c r="B4538"/>
      <c r="C4538"/>
      <c r="D4538"/>
    </row>
    <row r="4539" spans="1:4">
      <c r="A4539"/>
      <c r="B4539"/>
      <c r="C4539"/>
      <c r="D4539"/>
    </row>
    <row r="4540" spans="1:4">
      <c r="A4540"/>
      <c r="B4540"/>
      <c r="C4540"/>
      <c r="D4540"/>
    </row>
    <row r="4541" spans="1:4">
      <c r="A4541"/>
      <c r="B4541"/>
      <c r="C4541"/>
      <c r="D4541"/>
    </row>
    <row r="4542" spans="1:4">
      <c r="A4542"/>
      <c r="B4542"/>
      <c r="C4542"/>
      <c r="D4542"/>
    </row>
    <row r="4543" spans="1:4">
      <c r="A4543"/>
      <c r="B4543"/>
      <c r="C4543"/>
      <c r="D4543"/>
    </row>
    <row r="4544" spans="1:4">
      <c r="A4544"/>
      <c r="B4544"/>
      <c r="C4544"/>
      <c r="D4544"/>
    </row>
    <row r="4545" spans="1:4">
      <c r="A4545"/>
      <c r="B4545"/>
      <c r="C4545"/>
      <c r="D4545"/>
    </row>
    <row r="4546" spans="1:4">
      <c r="A4546"/>
      <c r="B4546"/>
      <c r="C4546"/>
      <c r="D4546"/>
    </row>
    <row r="4547" spans="1:4">
      <c r="A4547"/>
      <c r="B4547"/>
      <c r="C4547"/>
      <c r="D4547"/>
    </row>
    <row r="4548" spans="1:4">
      <c r="A4548"/>
      <c r="B4548"/>
      <c r="C4548"/>
      <c r="D4548"/>
    </row>
    <row r="4549" spans="1:4">
      <c r="A4549"/>
      <c r="B4549"/>
      <c r="C4549"/>
      <c r="D4549"/>
    </row>
    <row r="4550" spans="1:4">
      <c r="A4550"/>
      <c r="B4550"/>
      <c r="C4550"/>
      <c r="D4550"/>
    </row>
    <row r="4551" spans="1:4">
      <c r="A4551"/>
      <c r="B4551"/>
      <c r="C4551"/>
      <c r="D4551"/>
    </row>
    <row r="4552" spans="1:4">
      <c r="A4552"/>
      <c r="B4552"/>
      <c r="C4552"/>
      <c r="D4552"/>
    </row>
    <row r="4553" spans="1:4">
      <c r="A4553"/>
      <c r="B4553"/>
      <c r="C4553"/>
      <c r="D4553"/>
    </row>
    <row r="4554" spans="1:4">
      <c r="A4554"/>
      <c r="B4554"/>
      <c r="C4554"/>
      <c r="D4554"/>
    </row>
    <row r="4555" spans="1:4">
      <c r="A4555"/>
      <c r="B4555"/>
      <c r="C4555"/>
      <c r="D4555"/>
    </row>
    <row r="4556" spans="1:4">
      <c r="A4556"/>
      <c r="B4556"/>
      <c r="C4556"/>
      <c r="D4556"/>
    </row>
    <row r="4557" spans="1:4">
      <c r="A4557"/>
      <c r="B4557"/>
      <c r="C4557"/>
      <c r="D4557"/>
    </row>
    <row r="4558" spans="1:4">
      <c r="A4558"/>
      <c r="B4558"/>
      <c r="C4558"/>
      <c r="D4558"/>
    </row>
    <row r="4559" spans="1:4">
      <c r="A4559"/>
      <c r="B4559"/>
      <c r="C4559"/>
      <c r="D4559"/>
    </row>
    <row r="4560" spans="1:4">
      <c r="A4560"/>
      <c r="B4560"/>
      <c r="C4560"/>
      <c r="D4560"/>
    </row>
    <row r="4561" spans="1:5">
      <c r="A4561"/>
      <c r="B4561"/>
      <c r="C4561"/>
      <c r="D4561"/>
      <c r="E4561"/>
    </row>
    <row r="4562" spans="1:5">
      <c r="A4562"/>
      <c r="B4562"/>
      <c r="C4562"/>
      <c r="D4562"/>
      <c r="E4562"/>
    </row>
    <row r="4563" spans="1:5">
      <c r="A4563"/>
      <c r="B4563"/>
      <c r="C4563"/>
      <c r="D4563"/>
      <c r="E4563"/>
    </row>
    <row r="4564" spans="1:5">
      <c r="A4564"/>
      <c r="B4564"/>
      <c r="C4564"/>
      <c r="D4564"/>
      <c r="E4564"/>
    </row>
    <row r="4565" spans="1:5">
      <c r="A4565"/>
      <c r="B4565"/>
      <c r="C4565"/>
      <c r="D4565"/>
      <c r="E4565"/>
    </row>
    <row r="4566" spans="1:5">
      <c r="A4566"/>
      <c r="B4566"/>
      <c r="C4566"/>
      <c r="D4566"/>
      <c r="E4566"/>
    </row>
    <row r="4567" spans="1:5">
      <c r="A4567"/>
      <c r="B4567"/>
      <c r="C4567"/>
      <c r="D4567"/>
      <c r="E4567"/>
    </row>
    <row r="4568" spans="1:5">
      <c r="A4568"/>
      <c r="B4568"/>
      <c r="C4568"/>
      <c r="D4568"/>
      <c r="E4568"/>
    </row>
    <row r="4569" spans="1:5">
      <c r="A4569"/>
      <c r="B4569"/>
      <c r="C4569"/>
      <c r="D4569"/>
      <c r="E4569"/>
    </row>
    <row r="4570" spans="1:5">
      <c r="A4570"/>
      <c r="B4570"/>
      <c r="C4570"/>
      <c r="D4570"/>
      <c r="E4570"/>
    </row>
    <row r="4571" spans="1:5">
      <c r="A4571"/>
      <c r="B4571"/>
      <c r="C4571"/>
      <c r="D4571"/>
      <c r="E4571"/>
    </row>
    <row r="4572" spans="1:5">
      <c r="A4572"/>
      <c r="B4572"/>
      <c r="C4572"/>
      <c r="D4572"/>
      <c r="E4572"/>
    </row>
    <row r="4573" spans="1:5">
      <c r="A4573"/>
      <c r="B4573"/>
      <c r="C4573"/>
      <c r="D4573"/>
      <c r="E4573"/>
    </row>
    <row r="4574" spans="1:5">
      <c r="A4574"/>
      <c r="B4574"/>
      <c r="C4574"/>
      <c r="D4574"/>
      <c r="E4574"/>
    </row>
    <row r="4575" spans="1:5">
      <c r="A4575"/>
      <c r="B4575"/>
      <c r="C4575"/>
      <c r="D4575"/>
      <c r="E4575"/>
    </row>
    <row r="4576" spans="1:5">
      <c r="A4576"/>
      <c r="B4576"/>
      <c r="C4576"/>
      <c r="D4576"/>
      <c r="E4576"/>
    </row>
    <row r="4577" spans="1:5">
      <c r="A4577"/>
      <c r="B4577"/>
      <c r="C4577"/>
      <c r="D4577"/>
      <c r="E4577"/>
    </row>
    <row r="4578" spans="1:5">
      <c r="A4578"/>
      <c r="B4578"/>
      <c r="C4578"/>
      <c r="D4578"/>
      <c r="E4578"/>
    </row>
    <row r="4579" spans="1:5">
      <c r="A4579"/>
      <c r="B4579"/>
      <c r="C4579"/>
      <c r="D4579"/>
      <c r="E4579"/>
    </row>
    <row r="4580" spans="1:5">
      <c r="A4580"/>
      <c r="B4580"/>
      <c r="C4580"/>
      <c r="D4580"/>
      <c r="E4580"/>
    </row>
    <row r="4581" spans="1:5">
      <c r="A4581"/>
      <c r="B4581"/>
      <c r="C4581"/>
      <c r="D4581"/>
      <c r="E4581"/>
    </row>
    <row r="4582" spans="1:5">
      <c r="A4582"/>
      <c r="B4582"/>
      <c r="C4582"/>
      <c r="D4582"/>
      <c r="E4582"/>
    </row>
    <row r="4583" spans="1:5">
      <c r="A4583"/>
      <c r="B4583"/>
      <c r="C4583"/>
      <c r="D4583"/>
      <c r="E4583"/>
    </row>
    <row r="4584" spans="1:5">
      <c r="A4584"/>
      <c r="B4584"/>
      <c r="C4584"/>
      <c r="D4584"/>
      <c r="E4584"/>
    </row>
    <row r="4585" spans="1:5">
      <c r="A4585"/>
      <c r="B4585"/>
      <c r="C4585"/>
      <c r="D4585"/>
      <c r="E4585"/>
    </row>
    <row r="4586" spans="1:5">
      <c r="A4586"/>
      <c r="B4586"/>
      <c r="C4586"/>
      <c r="D4586"/>
      <c r="E4586"/>
    </row>
    <row r="4587" spans="1:5">
      <c r="A4587"/>
      <c r="B4587"/>
      <c r="C4587"/>
      <c r="D4587"/>
      <c r="E4587"/>
    </row>
    <row r="4588" spans="1:5">
      <c r="A4588"/>
      <c r="B4588"/>
      <c r="C4588"/>
      <c r="D4588"/>
      <c r="E4588"/>
    </row>
    <row r="4589" spans="1:5">
      <c r="A4589"/>
      <c r="B4589"/>
      <c r="C4589"/>
      <c r="D4589"/>
      <c r="E4589"/>
    </row>
    <row r="4590" spans="1:5">
      <c r="A4590"/>
      <c r="B4590"/>
      <c r="C4590"/>
      <c r="D4590"/>
      <c r="E4590"/>
    </row>
    <row r="4591" spans="1:5">
      <c r="A4591"/>
      <c r="B4591"/>
      <c r="C4591"/>
      <c r="D4591"/>
      <c r="E4591"/>
    </row>
    <row r="4592" spans="1:5">
      <c r="A4592"/>
      <c r="B4592"/>
      <c r="C4592"/>
      <c r="D4592"/>
      <c r="E4592"/>
    </row>
    <row r="4593" spans="1:5">
      <c r="A4593"/>
      <c r="B4593"/>
      <c r="C4593"/>
      <c r="D4593"/>
      <c r="E4593"/>
    </row>
    <row r="4594" spans="1:5">
      <c r="A4594"/>
      <c r="B4594"/>
      <c r="C4594"/>
      <c r="D4594"/>
      <c r="E4594"/>
    </row>
    <row r="4595" spans="1:5">
      <c r="A4595"/>
      <c r="B4595"/>
      <c r="C4595"/>
      <c r="D4595"/>
      <c r="E4595"/>
    </row>
    <row r="4596" spans="1:5">
      <c r="A4596"/>
      <c r="B4596"/>
      <c r="C4596"/>
      <c r="D4596"/>
      <c r="E4596"/>
    </row>
    <row r="4597" spans="1:5">
      <c r="A4597"/>
      <c r="B4597"/>
      <c r="C4597"/>
      <c r="D4597"/>
      <c r="E4597"/>
    </row>
    <row r="4598" spans="1:5">
      <c r="A4598"/>
      <c r="B4598"/>
      <c r="C4598"/>
      <c r="D4598"/>
      <c r="E4598"/>
    </row>
    <row r="4599" spans="1:5">
      <c r="A4599"/>
      <c r="B4599"/>
      <c r="C4599"/>
      <c r="D4599"/>
      <c r="E4599"/>
    </row>
    <row r="4600" spans="1:5">
      <c r="A4600"/>
      <c r="B4600"/>
      <c r="C4600"/>
      <c r="D4600"/>
      <c r="E4600"/>
    </row>
    <row r="4601" spans="1:5">
      <c r="A4601"/>
      <c r="B4601"/>
      <c r="C4601"/>
      <c r="D4601"/>
      <c r="E4601"/>
    </row>
    <row r="4602" spans="1:5">
      <c r="A4602"/>
      <c r="B4602"/>
      <c r="C4602"/>
      <c r="D4602"/>
      <c r="E4602"/>
    </row>
    <row r="4603" spans="1:5">
      <c r="A4603"/>
      <c r="B4603"/>
      <c r="C4603"/>
      <c r="D4603"/>
      <c r="E4603"/>
    </row>
    <row r="4604" spans="1:5">
      <c r="A4604"/>
      <c r="B4604"/>
      <c r="C4604"/>
      <c r="D4604"/>
      <c r="E4604"/>
    </row>
    <row r="4605" spans="1:5">
      <c r="A4605"/>
      <c r="B4605"/>
      <c r="C4605"/>
      <c r="D4605"/>
      <c r="E4605"/>
    </row>
    <row r="4606" spans="1:5">
      <c r="A4606"/>
      <c r="B4606"/>
      <c r="C4606"/>
      <c r="D4606"/>
      <c r="E4606"/>
    </row>
    <row r="4607" spans="1:5">
      <c r="A4607"/>
      <c r="B4607"/>
      <c r="C4607"/>
      <c r="D4607"/>
      <c r="E4607"/>
    </row>
    <row r="4608" spans="1:5">
      <c r="A4608"/>
      <c r="B4608"/>
      <c r="C4608"/>
      <c r="D4608"/>
      <c r="E4608"/>
    </row>
    <row r="4609" spans="1:5">
      <c r="A4609"/>
      <c r="B4609"/>
      <c r="C4609"/>
      <c r="D4609"/>
      <c r="E4609"/>
    </row>
    <row r="4610" spans="1:5">
      <c r="A4610"/>
      <c r="B4610"/>
      <c r="C4610"/>
      <c r="D4610"/>
      <c r="E4610"/>
    </row>
    <row r="4611" spans="1:5">
      <c r="A4611"/>
      <c r="B4611"/>
      <c r="C4611"/>
      <c r="D4611"/>
      <c r="E4611"/>
    </row>
    <row r="4612" spans="1:5">
      <c r="A4612"/>
      <c r="B4612"/>
      <c r="C4612"/>
      <c r="D4612"/>
      <c r="E4612"/>
    </row>
    <row r="4613" spans="1:5">
      <c r="A4613"/>
      <c r="B4613"/>
      <c r="C4613"/>
      <c r="D4613"/>
      <c r="E4613"/>
    </row>
    <row r="4614" spans="1:5">
      <c r="A4614"/>
      <c r="B4614"/>
      <c r="C4614"/>
      <c r="D4614"/>
      <c r="E4614"/>
    </row>
    <row r="4615" spans="1:5">
      <c r="A4615"/>
      <c r="B4615"/>
      <c r="C4615"/>
      <c r="D4615"/>
      <c r="E4615"/>
    </row>
    <row r="4616" spans="1:5">
      <c r="A4616"/>
      <c r="B4616"/>
      <c r="C4616"/>
      <c r="D4616"/>
      <c r="E4616"/>
    </row>
    <row r="4617" spans="1:5">
      <c r="A4617"/>
      <c r="B4617"/>
      <c r="C4617"/>
      <c r="D4617"/>
      <c r="E4617"/>
    </row>
    <row r="4618" spans="1:5">
      <c r="A4618"/>
      <c r="B4618"/>
      <c r="C4618"/>
      <c r="D4618"/>
      <c r="E4618"/>
    </row>
    <row r="4619" spans="1:5">
      <c r="A4619"/>
      <c r="B4619"/>
      <c r="C4619"/>
      <c r="D4619"/>
      <c r="E4619"/>
    </row>
    <row r="4620" spans="1:5">
      <c r="A4620"/>
      <c r="B4620"/>
      <c r="C4620"/>
      <c r="D4620"/>
      <c r="E4620"/>
    </row>
    <row r="4621" spans="1:5">
      <c r="A4621"/>
      <c r="B4621"/>
      <c r="C4621"/>
      <c r="D4621"/>
      <c r="E4621"/>
    </row>
    <row r="4622" spans="1:5">
      <c r="A4622"/>
      <c r="B4622"/>
      <c r="C4622"/>
      <c r="D4622"/>
      <c r="E4622"/>
    </row>
    <row r="4623" spans="1:5">
      <c r="A4623"/>
      <c r="B4623"/>
      <c r="C4623"/>
      <c r="D4623"/>
      <c r="E4623"/>
    </row>
    <row r="4624" spans="1:5">
      <c r="A4624"/>
      <c r="B4624"/>
      <c r="C4624"/>
      <c r="D4624"/>
      <c r="E4624"/>
    </row>
    <row r="4625" spans="1:5">
      <c r="A4625"/>
      <c r="B4625"/>
      <c r="C4625"/>
      <c r="D4625"/>
      <c r="E4625"/>
    </row>
    <row r="4626" spans="1:5">
      <c r="A4626"/>
      <c r="B4626"/>
      <c r="C4626"/>
      <c r="D4626"/>
      <c r="E4626"/>
    </row>
    <row r="4627" spans="1:5">
      <c r="A4627"/>
      <c r="B4627"/>
      <c r="C4627"/>
      <c r="D4627"/>
      <c r="E4627"/>
    </row>
    <row r="4628" spans="1:5">
      <c r="A4628"/>
      <c r="B4628"/>
      <c r="C4628"/>
      <c r="D4628"/>
      <c r="E4628"/>
    </row>
    <row r="4629" spans="1:5">
      <c r="A4629"/>
      <c r="B4629"/>
      <c r="C4629"/>
      <c r="D4629"/>
      <c r="E4629"/>
    </row>
    <row r="4630" spans="1:5">
      <c r="A4630"/>
      <c r="B4630"/>
      <c r="C4630"/>
      <c r="D4630"/>
      <c r="E4630"/>
    </row>
    <row r="4631" spans="1:5">
      <c r="A4631"/>
      <c r="B4631"/>
      <c r="C4631"/>
      <c r="D4631"/>
      <c r="E4631"/>
    </row>
    <row r="4632" spans="1:5">
      <c r="A4632"/>
      <c r="B4632"/>
      <c r="C4632"/>
      <c r="D4632"/>
      <c r="E4632"/>
    </row>
    <row r="4633" spans="1:5">
      <c r="A4633"/>
      <c r="B4633"/>
      <c r="C4633"/>
      <c r="D4633"/>
      <c r="E4633"/>
    </row>
    <row r="4634" spans="1:5">
      <c r="A4634"/>
      <c r="B4634"/>
      <c r="C4634"/>
      <c r="D4634"/>
      <c r="E4634"/>
    </row>
    <row r="4635" spans="1:5">
      <c r="A4635"/>
      <c r="B4635"/>
      <c r="C4635"/>
      <c r="D4635"/>
      <c r="E4635"/>
    </row>
    <row r="4636" spans="1:5">
      <c r="A4636"/>
      <c r="B4636"/>
      <c r="C4636"/>
      <c r="D4636"/>
      <c r="E4636"/>
    </row>
    <row r="4637" spans="1:5">
      <c r="A4637"/>
      <c r="B4637"/>
      <c r="C4637"/>
      <c r="D4637"/>
      <c r="E4637"/>
    </row>
    <row r="4638" spans="1:5">
      <c r="A4638"/>
      <c r="B4638"/>
      <c r="C4638"/>
      <c r="D4638"/>
      <c r="E4638"/>
    </row>
    <row r="4639" spans="1:5">
      <c r="A4639"/>
      <c r="B4639"/>
      <c r="C4639"/>
      <c r="D4639"/>
      <c r="E4639"/>
    </row>
    <row r="4640" spans="1:5">
      <c r="A4640"/>
      <c r="B4640"/>
      <c r="C4640"/>
      <c r="D4640"/>
      <c r="E4640"/>
    </row>
    <row r="4641" spans="1:5">
      <c r="A4641"/>
      <c r="B4641"/>
      <c r="C4641"/>
      <c r="D4641"/>
      <c r="E4641"/>
    </row>
    <row r="4642" spans="1:5">
      <c r="A4642"/>
      <c r="B4642"/>
      <c r="C4642"/>
      <c r="D4642"/>
      <c r="E4642"/>
    </row>
    <row r="4643" spans="1:5">
      <c r="A4643"/>
      <c r="B4643"/>
      <c r="C4643"/>
      <c r="D4643"/>
      <c r="E4643"/>
    </row>
    <row r="4644" spans="1:5">
      <c r="A4644"/>
      <c r="B4644"/>
      <c r="C4644"/>
      <c r="D4644"/>
      <c r="E4644"/>
    </row>
    <row r="4645" spans="1:5">
      <c r="A4645"/>
      <c r="B4645"/>
      <c r="C4645"/>
      <c r="D4645"/>
      <c r="E4645"/>
    </row>
    <row r="4646" spans="1:5">
      <c r="A4646"/>
      <c r="B4646"/>
      <c r="C4646"/>
      <c r="D4646"/>
      <c r="E4646"/>
    </row>
    <row r="4647" spans="1:5">
      <c r="A4647"/>
      <c r="B4647"/>
      <c r="C4647"/>
      <c r="D4647"/>
      <c r="E4647"/>
    </row>
    <row r="4648" spans="1:5">
      <c r="A4648"/>
      <c r="B4648"/>
      <c r="C4648"/>
      <c r="D4648"/>
      <c r="E4648"/>
    </row>
    <row r="4649" spans="1:5">
      <c r="A4649"/>
      <c r="B4649"/>
      <c r="C4649"/>
      <c r="D4649"/>
      <c r="E4649"/>
    </row>
    <row r="4650" spans="1:5">
      <c r="A4650"/>
      <c r="B4650"/>
      <c r="C4650"/>
      <c r="D4650"/>
      <c r="E4650"/>
    </row>
    <row r="4651" spans="1:5">
      <c r="A4651"/>
      <c r="B4651"/>
      <c r="C4651"/>
      <c r="D4651"/>
      <c r="E4651"/>
    </row>
    <row r="4652" spans="1:5">
      <c r="A4652"/>
      <c r="B4652"/>
      <c r="C4652"/>
      <c r="D4652"/>
      <c r="E4652"/>
    </row>
    <row r="4653" spans="1:5">
      <c r="A4653"/>
      <c r="B4653"/>
      <c r="C4653"/>
      <c r="D4653"/>
      <c r="E4653"/>
    </row>
    <row r="4654" spans="1:5">
      <c r="A4654"/>
      <c r="B4654"/>
      <c r="C4654"/>
      <c r="D4654"/>
      <c r="E4654"/>
    </row>
    <row r="4655" spans="1:5">
      <c r="A4655"/>
      <c r="B4655"/>
      <c r="C4655"/>
      <c r="D4655"/>
      <c r="E4655"/>
    </row>
    <row r="4656" spans="1:5">
      <c r="A4656"/>
      <c r="B4656"/>
      <c r="C4656"/>
      <c r="D4656"/>
      <c r="E4656"/>
    </row>
    <row r="4657" spans="1:5">
      <c r="A4657"/>
      <c r="B4657"/>
      <c r="C4657"/>
      <c r="D4657"/>
      <c r="E4657"/>
    </row>
    <row r="4658" spans="1:5">
      <c r="A4658"/>
      <c r="B4658"/>
      <c r="C4658"/>
      <c r="D4658"/>
      <c r="E4658"/>
    </row>
    <row r="4659" spans="1:5">
      <c r="A4659"/>
      <c r="B4659"/>
      <c r="C4659"/>
      <c r="D4659"/>
      <c r="E4659"/>
    </row>
    <row r="4660" spans="1:5">
      <c r="A4660"/>
      <c r="B4660"/>
      <c r="C4660"/>
      <c r="D4660"/>
      <c r="E4660"/>
    </row>
    <row r="4661" spans="1:5">
      <c r="A4661"/>
      <c r="B4661"/>
      <c r="C4661"/>
      <c r="D4661"/>
      <c r="E4661"/>
    </row>
    <row r="4662" spans="1:5">
      <c r="A4662"/>
      <c r="B4662"/>
      <c r="C4662"/>
      <c r="D4662"/>
      <c r="E4662"/>
    </row>
    <row r="4663" spans="1:5">
      <c r="A4663"/>
      <c r="B4663"/>
      <c r="C4663"/>
      <c r="D4663"/>
      <c r="E4663"/>
    </row>
    <row r="4664" spans="1:5">
      <c r="A4664"/>
      <c r="B4664"/>
      <c r="C4664"/>
      <c r="D4664"/>
      <c r="E4664"/>
    </row>
    <row r="4665" spans="1:5">
      <c r="A4665"/>
      <c r="B4665"/>
      <c r="C4665"/>
      <c r="D4665"/>
      <c r="E4665"/>
    </row>
    <row r="4666" spans="1:5">
      <c r="A4666"/>
      <c r="B4666"/>
      <c r="C4666"/>
      <c r="D4666"/>
      <c r="E4666"/>
    </row>
    <row r="4667" spans="1:5">
      <c r="A4667"/>
      <c r="B4667"/>
      <c r="C4667"/>
      <c r="D4667"/>
      <c r="E4667"/>
    </row>
    <row r="4668" spans="1:5">
      <c r="A4668"/>
      <c r="B4668"/>
      <c r="C4668"/>
      <c r="D4668"/>
      <c r="E4668"/>
    </row>
    <row r="4669" spans="1:5">
      <c r="A4669"/>
      <c r="B4669"/>
      <c r="C4669"/>
      <c r="D4669"/>
      <c r="E4669"/>
    </row>
    <row r="4670" spans="1:5">
      <c r="A4670"/>
      <c r="B4670"/>
      <c r="C4670"/>
      <c r="D4670"/>
      <c r="E4670"/>
    </row>
    <row r="4671" spans="1:5">
      <c r="A4671"/>
      <c r="B4671"/>
      <c r="C4671"/>
      <c r="D4671"/>
      <c r="E4671"/>
    </row>
    <row r="4672" spans="1:5">
      <c r="A4672"/>
      <c r="B4672"/>
      <c r="C4672"/>
      <c r="D4672"/>
      <c r="E4672"/>
    </row>
    <row r="4673" spans="1:5">
      <c r="A4673"/>
      <c r="B4673"/>
      <c r="C4673"/>
      <c r="D4673"/>
      <c r="E4673"/>
    </row>
    <row r="4674" spans="1:5">
      <c r="A4674"/>
      <c r="B4674"/>
      <c r="C4674"/>
      <c r="D4674"/>
      <c r="E4674"/>
    </row>
    <row r="4675" spans="1:5">
      <c r="A4675"/>
      <c r="B4675"/>
      <c r="C4675"/>
      <c r="D4675"/>
      <c r="E4675"/>
    </row>
    <row r="4676" spans="1:5">
      <c r="A4676"/>
      <c r="B4676"/>
      <c r="C4676"/>
      <c r="D4676"/>
      <c r="E4676"/>
    </row>
    <row r="4677" spans="1:5">
      <c r="A4677"/>
      <c r="B4677"/>
      <c r="C4677"/>
      <c r="D4677"/>
      <c r="E4677"/>
    </row>
    <row r="4678" spans="1:5">
      <c r="A4678"/>
      <c r="B4678"/>
      <c r="C4678"/>
      <c r="D4678"/>
      <c r="E4678"/>
    </row>
    <row r="4679" spans="1:5">
      <c r="A4679"/>
      <c r="B4679"/>
      <c r="C4679"/>
      <c r="D4679"/>
      <c r="E4679"/>
    </row>
    <row r="4680" spans="1:5">
      <c r="A4680"/>
      <c r="B4680"/>
      <c r="C4680"/>
      <c r="D4680"/>
      <c r="E4680"/>
    </row>
    <row r="4681" spans="1:5">
      <c r="A4681"/>
      <c r="B4681"/>
      <c r="C4681"/>
      <c r="D4681"/>
      <c r="E4681"/>
    </row>
    <row r="4682" spans="1:5">
      <c r="A4682"/>
      <c r="B4682"/>
      <c r="C4682"/>
      <c r="D4682"/>
      <c r="E4682"/>
    </row>
    <row r="4683" spans="1:5">
      <c r="A4683"/>
      <c r="B4683"/>
      <c r="C4683"/>
      <c r="D4683"/>
      <c r="E4683"/>
    </row>
    <row r="4684" spans="1:5">
      <c r="A4684"/>
      <c r="B4684"/>
      <c r="C4684"/>
      <c r="D4684"/>
      <c r="E4684"/>
    </row>
    <row r="4685" spans="1:5">
      <c r="A4685"/>
      <c r="B4685"/>
      <c r="C4685"/>
      <c r="D4685"/>
      <c r="E4685"/>
    </row>
    <row r="4686" spans="1:5">
      <c r="A4686"/>
      <c r="B4686"/>
      <c r="C4686"/>
      <c r="D4686"/>
      <c r="E4686"/>
    </row>
    <row r="4687" spans="1:5">
      <c r="A4687"/>
      <c r="B4687"/>
      <c r="C4687"/>
      <c r="D4687"/>
      <c r="E4687"/>
    </row>
    <row r="4688" spans="1:5">
      <c r="A4688"/>
      <c r="B4688"/>
      <c r="C4688"/>
      <c r="D4688"/>
      <c r="E4688"/>
    </row>
    <row r="4689" spans="1:5">
      <c r="A4689"/>
      <c r="B4689"/>
      <c r="C4689"/>
      <c r="D4689"/>
      <c r="E4689"/>
    </row>
    <row r="4690" spans="1:5">
      <c r="A4690"/>
      <c r="B4690"/>
      <c r="C4690"/>
      <c r="D4690"/>
      <c r="E4690"/>
    </row>
    <row r="4691" spans="1:5">
      <c r="A4691"/>
      <c r="B4691"/>
      <c r="C4691"/>
      <c r="D4691"/>
      <c r="E4691"/>
    </row>
    <row r="4692" spans="1:5">
      <c r="A4692"/>
      <c r="B4692"/>
      <c r="C4692"/>
      <c r="D4692"/>
      <c r="E4692"/>
    </row>
    <row r="4693" spans="1:5">
      <c r="A4693"/>
      <c r="B4693"/>
      <c r="C4693"/>
      <c r="D4693"/>
      <c r="E4693"/>
    </row>
    <row r="4694" spans="1:5">
      <c r="A4694"/>
      <c r="B4694"/>
      <c r="C4694"/>
      <c r="D4694"/>
      <c r="E4694"/>
    </row>
    <row r="4695" spans="1:5">
      <c r="A4695"/>
      <c r="B4695"/>
      <c r="C4695"/>
      <c r="D4695"/>
      <c r="E4695"/>
    </row>
    <row r="4696" spans="1:5">
      <c r="A4696"/>
      <c r="B4696"/>
      <c r="C4696"/>
      <c r="D4696"/>
      <c r="E4696"/>
    </row>
    <row r="4697" spans="1:5">
      <c r="A4697"/>
      <c r="B4697"/>
      <c r="C4697"/>
      <c r="D4697"/>
      <c r="E4697"/>
    </row>
    <row r="4698" spans="1:5">
      <c r="A4698"/>
      <c r="B4698"/>
      <c r="C4698"/>
      <c r="D4698"/>
      <c r="E4698"/>
    </row>
    <row r="4699" spans="1:5">
      <c r="A4699"/>
      <c r="B4699"/>
      <c r="C4699"/>
      <c r="D4699"/>
      <c r="E4699"/>
    </row>
    <row r="4700" spans="1:5">
      <c r="A4700"/>
      <c r="B4700"/>
      <c r="C4700"/>
      <c r="D4700"/>
      <c r="E4700"/>
    </row>
    <row r="4701" spans="1:5">
      <c r="A4701"/>
      <c r="B4701"/>
      <c r="C4701"/>
      <c r="D4701"/>
      <c r="E4701"/>
    </row>
    <row r="4702" spans="1:5">
      <c r="A4702"/>
      <c r="B4702"/>
      <c r="C4702"/>
      <c r="D4702"/>
      <c r="E4702"/>
    </row>
    <row r="4703" spans="1:5">
      <c r="A4703"/>
      <c r="B4703"/>
      <c r="C4703"/>
      <c r="D4703"/>
      <c r="E4703"/>
    </row>
    <row r="4704" spans="1:5">
      <c r="A4704"/>
      <c r="B4704"/>
      <c r="C4704"/>
      <c r="D4704"/>
      <c r="E4704"/>
    </row>
    <row r="4705" spans="1:5">
      <c r="A4705"/>
      <c r="B4705"/>
      <c r="C4705"/>
      <c r="D4705"/>
      <c r="E4705"/>
    </row>
    <row r="4706" spans="1:5">
      <c r="A4706"/>
      <c r="B4706"/>
      <c r="C4706"/>
      <c r="D4706"/>
      <c r="E4706"/>
    </row>
    <row r="4707" spans="1:5">
      <c r="A4707"/>
      <c r="B4707"/>
      <c r="C4707"/>
      <c r="D4707"/>
      <c r="E4707"/>
    </row>
    <row r="4708" spans="1:5">
      <c r="A4708"/>
      <c r="B4708"/>
      <c r="C4708"/>
      <c r="D4708"/>
      <c r="E4708"/>
    </row>
    <row r="4709" spans="1:5">
      <c r="A4709"/>
      <c r="B4709"/>
      <c r="C4709"/>
      <c r="D4709"/>
      <c r="E4709"/>
    </row>
    <row r="4710" spans="1:5">
      <c r="A4710"/>
      <c r="B4710"/>
      <c r="C4710"/>
      <c r="D4710"/>
      <c r="E4710"/>
    </row>
    <row r="4711" spans="1:5">
      <c r="A4711"/>
      <c r="B4711"/>
      <c r="C4711"/>
      <c r="D4711"/>
      <c r="E4711"/>
    </row>
    <row r="4712" spans="1:5">
      <c r="A4712"/>
      <c r="B4712"/>
      <c r="C4712"/>
      <c r="D4712"/>
      <c r="E4712"/>
    </row>
    <row r="4713" spans="1:5">
      <c r="A4713"/>
      <c r="B4713"/>
      <c r="C4713"/>
      <c r="D4713"/>
      <c r="E4713"/>
    </row>
    <row r="4714" spans="1:5">
      <c r="A4714"/>
      <c r="B4714"/>
      <c r="C4714"/>
      <c r="D4714"/>
      <c r="E4714"/>
    </row>
    <row r="4715" spans="1:5">
      <c r="A4715"/>
      <c r="B4715"/>
      <c r="C4715"/>
      <c r="D4715"/>
      <c r="E4715"/>
    </row>
    <row r="4716" spans="1:5">
      <c r="A4716"/>
      <c r="B4716"/>
      <c r="C4716"/>
      <c r="D4716"/>
      <c r="E4716"/>
    </row>
    <row r="4717" spans="1:5">
      <c r="A4717"/>
      <c r="B4717"/>
      <c r="C4717"/>
      <c r="D4717"/>
      <c r="E4717"/>
    </row>
    <row r="4718" spans="1:5">
      <c r="A4718"/>
      <c r="B4718"/>
      <c r="C4718"/>
      <c r="D4718"/>
      <c r="E4718"/>
    </row>
    <row r="4719" spans="1:5">
      <c r="A4719"/>
      <c r="B4719"/>
      <c r="C4719"/>
      <c r="D4719"/>
      <c r="E4719"/>
    </row>
    <row r="4720" spans="1:5">
      <c r="A4720"/>
      <c r="B4720"/>
      <c r="C4720"/>
      <c r="D4720"/>
      <c r="E4720"/>
    </row>
    <row r="4721" spans="1:5">
      <c r="A4721"/>
      <c r="B4721"/>
      <c r="C4721"/>
      <c r="D4721"/>
      <c r="E4721"/>
    </row>
    <row r="4722" spans="1:5">
      <c r="A4722"/>
      <c r="B4722"/>
      <c r="C4722"/>
      <c r="D4722"/>
      <c r="E4722"/>
    </row>
    <row r="4723" spans="1:5">
      <c r="A4723"/>
      <c r="B4723"/>
      <c r="C4723"/>
      <c r="D4723"/>
      <c r="E4723"/>
    </row>
    <row r="4724" spans="1:5">
      <c r="A4724"/>
      <c r="B4724"/>
      <c r="C4724"/>
      <c r="D4724"/>
      <c r="E4724"/>
    </row>
    <row r="4725" spans="1:5">
      <c r="A4725"/>
      <c r="B4725"/>
      <c r="C4725"/>
      <c r="D4725"/>
      <c r="E4725"/>
    </row>
    <row r="4726" spans="1:5">
      <c r="A4726"/>
      <c r="B4726"/>
      <c r="C4726"/>
      <c r="D4726"/>
      <c r="E4726"/>
    </row>
    <row r="4727" spans="1:5">
      <c r="A4727"/>
      <c r="B4727"/>
      <c r="C4727"/>
      <c r="D4727"/>
      <c r="E4727"/>
    </row>
    <row r="4728" spans="1:5">
      <c r="A4728"/>
      <c r="B4728"/>
      <c r="C4728"/>
      <c r="D4728"/>
      <c r="E4728"/>
    </row>
    <row r="4729" spans="1:5">
      <c r="A4729"/>
      <c r="B4729"/>
      <c r="C4729"/>
      <c r="D4729"/>
      <c r="E4729"/>
    </row>
    <row r="4730" spans="1:5">
      <c r="A4730"/>
      <c r="B4730"/>
      <c r="C4730"/>
      <c r="D4730"/>
      <c r="E4730"/>
    </row>
    <row r="4731" spans="1:5">
      <c r="A4731"/>
      <c r="B4731"/>
      <c r="C4731"/>
      <c r="D4731"/>
      <c r="E4731"/>
    </row>
    <row r="4732" spans="1:5">
      <c r="A4732"/>
      <c r="B4732"/>
      <c r="C4732"/>
      <c r="D4732"/>
      <c r="E4732"/>
    </row>
    <row r="4733" spans="1:5">
      <c r="A4733"/>
      <c r="B4733"/>
      <c r="C4733"/>
      <c r="D4733"/>
      <c r="E4733"/>
    </row>
    <row r="4734" spans="1:5">
      <c r="A4734"/>
      <c r="B4734"/>
      <c r="C4734"/>
      <c r="D4734"/>
      <c r="E4734"/>
    </row>
    <row r="4735" spans="1:5">
      <c r="A4735"/>
      <c r="B4735"/>
      <c r="C4735"/>
      <c r="D4735"/>
      <c r="E4735"/>
    </row>
    <row r="4736" spans="1:5">
      <c r="A4736"/>
      <c r="B4736"/>
      <c r="C4736"/>
      <c r="D4736"/>
      <c r="E4736"/>
    </row>
    <row r="4737" spans="1:5">
      <c r="A4737"/>
      <c r="B4737"/>
      <c r="C4737"/>
      <c r="D4737"/>
      <c r="E4737"/>
    </row>
    <row r="4738" spans="1:5">
      <c r="A4738"/>
      <c r="B4738"/>
      <c r="C4738"/>
      <c r="D4738"/>
      <c r="E4738"/>
    </row>
    <row r="4739" spans="1:5">
      <c r="A4739"/>
      <c r="B4739"/>
      <c r="C4739"/>
      <c r="D4739"/>
      <c r="E4739"/>
    </row>
    <row r="4740" spans="1:5">
      <c r="A4740"/>
      <c r="B4740"/>
      <c r="C4740"/>
      <c r="D4740"/>
      <c r="E4740"/>
    </row>
    <row r="4741" spans="1:5">
      <c r="A4741"/>
      <c r="B4741"/>
      <c r="C4741"/>
      <c r="D4741"/>
      <c r="E4741"/>
    </row>
    <row r="4742" spans="1:5">
      <c r="A4742"/>
      <c r="B4742"/>
      <c r="C4742"/>
      <c r="D4742"/>
      <c r="E4742"/>
    </row>
    <row r="4743" spans="1:5">
      <c r="A4743"/>
      <c r="B4743"/>
      <c r="C4743"/>
      <c r="D4743"/>
      <c r="E4743"/>
    </row>
    <row r="4744" spans="1:5">
      <c r="A4744"/>
      <c r="B4744"/>
      <c r="C4744"/>
      <c r="D4744"/>
      <c r="E4744"/>
    </row>
    <row r="4745" spans="1:5">
      <c r="A4745"/>
      <c r="B4745"/>
      <c r="C4745"/>
      <c r="D4745"/>
      <c r="E4745"/>
    </row>
    <row r="4746" spans="1:5">
      <c r="A4746"/>
      <c r="B4746"/>
      <c r="C4746"/>
      <c r="D4746"/>
      <c r="E4746"/>
    </row>
    <row r="4747" spans="1:5">
      <c r="A4747"/>
      <c r="B4747"/>
      <c r="C4747"/>
      <c r="D4747"/>
      <c r="E4747"/>
    </row>
    <row r="4748" spans="1:5">
      <c r="A4748"/>
      <c r="B4748"/>
      <c r="C4748"/>
      <c r="D4748"/>
      <c r="E4748"/>
    </row>
    <row r="4749" spans="1:5">
      <c r="A4749"/>
      <c r="B4749"/>
      <c r="C4749"/>
      <c r="D4749"/>
      <c r="E4749"/>
    </row>
    <row r="4750" spans="1:5">
      <c r="A4750"/>
      <c r="B4750"/>
      <c r="C4750"/>
      <c r="D4750"/>
      <c r="E4750"/>
    </row>
    <row r="4751" spans="1:5">
      <c r="A4751"/>
      <c r="B4751"/>
      <c r="C4751"/>
      <c r="D4751"/>
      <c r="E4751"/>
    </row>
    <row r="4752" spans="1:5">
      <c r="A4752"/>
      <c r="B4752"/>
      <c r="C4752"/>
      <c r="D4752"/>
      <c r="E4752"/>
    </row>
    <row r="4753" spans="1:5">
      <c r="A4753"/>
      <c r="B4753"/>
      <c r="C4753"/>
      <c r="D4753"/>
      <c r="E4753"/>
    </row>
    <row r="4754" spans="1:5">
      <c r="A4754"/>
      <c r="B4754"/>
      <c r="C4754"/>
      <c r="D4754"/>
      <c r="E4754"/>
    </row>
    <row r="4755" spans="1:5">
      <c r="A4755"/>
      <c r="B4755"/>
      <c r="C4755"/>
      <c r="D4755"/>
      <c r="E4755"/>
    </row>
    <row r="4756" spans="1:5">
      <c r="A4756"/>
      <c r="B4756"/>
      <c r="C4756"/>
      <c r="D4756"/>
      <c r="E4756"/>
    </row>
    <row r="4757" spans="1:5">
      <c r="A4757"/>
      <c r="B4757"/>
      <c r="C4757"/>
      <c r="D4757"/>
      <c r="E4757"/>
    </row>
    <row r="4758" spans="1:5">
      <c r="A4758"/>
      <c r="B4758"/>
      <c r="C4758"/>
      <c r="D4758"/>
      <c r="E4758"/>
    </row>
    <row r="4759" spans="1:5">
      <c r="A4759"/>
      <c r="B4759"/>
      <c r="C4759"/>
      <c r="D4759"/>
      <c r="E4759"/>
    </row>
    <row r="4760" spans="1:5">
      <c r="A4760"/>
      <c r="B4760"/>
      <c r="C4760"/>
      <c r="D4760"/>
      <c r="E4760"/>
    </row>
    <row r="4761" spans="1:5">
      <c r="A4761"/>
      <c r="B4761"/>
      <c r="C4761"/>
      <c r="D4761"/>
      <c r="E4761"/>
    </row>
    <row r="4762" spans="1:5">
      <c r="A4762"/>
      <c r="B4762"/>
      <c r="C4762"/>
      <c r="D4762"/>
      <c r="E4762"/>
    </row>
    <row r="4763" spans="1:5">
      <c r="A4763"/>
      <c r="B4763"/>
      <c r="C4763"/>
      <c r="D4763"/>
      <c r="E4763"/>
    </row>
    <row r="4764" spans="1:5">
      <c r="A4764"/>
      <c r="B4764"/>
      <c r="C4764"/>
      <c r="D4764"/>
      <c r="E4764"/>
    </row>
    <row r="4765" spans="1:5">
      <c r="A4765"/>
      <c r="B4765"/>
      <c r="C4765"/>
      <c r="D4765"/>
      <c r="E4765"/>
    </row>
    <row r="4766" spans="1:5">
      <c r="A4766"/>
      <c r="B4766"/>
      <c r="C4766"/>
      <c r="D4766"/>
      <c r="E4766"/>
    </row>
    <row r="4767" spans="1:5">
      <c r="A4767"/>
      <c r="B4767"/>
      <c r="C4767"/>
      <c r="D4767"/>
      <c r="E4767"/>
    </row>
    <row r="4768" spans="1:5">
      <c r="A4768"/>
      <c r="B4768"/>
      <c r="C4768"/>
      <c r="D4768"/>
      <c r="E4768"/>
    </row>
    <row r="4769" spans="1:5">
      <c r="A4769"/>
      <c r="B4769"/>
      <c r="C4769"/>
      <c r="D4769"/>
      <c r="E4769"/>
    </row>
    <row r="4770" spans="1:5">
      <c r="A4770"/>
      <c r="B4770"/>
      <c r="C4770"/>
      <c r="D4770"/>
      <c r="E4770"/>
    </row>
    <row r="4771" spans="1:5">
      <c r="A4771"/>
      <c r="B4771"/>
      <c r="C4771"/>
      <c r="D4771"/>
      <c r="E4771"/>
    </row>
    <row r="4772" spans="1:5">
      <c r="A4772"/>
      <c r="B4772"/>
      <c r="C4772"/>
      <c r="D4772"/>
      <c r="E4772"/>
    </row>
    <row r="4773" spans="1:5">
      <c r="A4773"/>
      <c r="B4773"/>
      <c r="C4773"/>
      <c r="D4773"/>
      <c r="E4773"/>
    </row>
    <row r="4774" spans="1:5">
      <c r="A4774"/>
      <c r="B4774"/>
      <c r="C4774"/>
      <c r="D4774"/>
      <c r="E4774"/>
    </row>
    <row r="4775" spans="1:5">
      <c r="A4775"/>
      <c r="B4775"/>
      <c r="C4775"/>
      <c r="D4775"/>
      <c r="E4775"/>
    </row>
    <row r="4776" spans="1:5">
      <c r="A4776"/>
      <c r="B4776"/>
      <c r="C4776"/>
      <c r="D4776"/>
      <c r="E4776"/>
    </row>
    <row r="4777" spans="1:5">
      <c r="A4777"/>
      <c r="B4777"/>
      <c r="C4777"/>
      <c r="D4777"/>
      <c r="E4777"/>
    </row>
    <row r="4778" spans="1:5">
      <c r="A4778"/>
      <c r="B4778"/>
      <c r="C4778"/>
      <c r="D4778"/>
      <c r="E4778"/>
    </row>
    <row r="4779" spans="1:5">
      <c r="A4779"/>
      <c r="B4779"/>
      <c r="C4779"/>
      <c r="D4779"/>
      <c r="E4779"/>
    </row>
    <row r="4780" spans="1:5">
      <c r="A4780"/>
      <c r="B4780"/>
      <c r="C4780"/>
      <c r="D4780"/>
      <c r="E4780"/>
    </row>
    <row r="4781" spans="1:5">
      <c r="A4781"/>
      <c r="B4781"/>
      <c r="C4781"/>
      <c r="D4781"/>
      <c r="E4781"/>
    </row>
    <row r="4782" spans="1:5">
      <c r="A4782"/>
      <c r="B4782"/>
      <c r="C4782"/>
      <c r="D4782"/>
      <c r="E4782"/>
    </row>
    <row r="4783" spans="1:5">
      <c r="A4783"/>
      <c r="B4783"/>
      <c r="C4783"/>
      <c r="D4783"/>
      <c r="E4783"/>
    </row>
    <row r="4784" spans="1:5">
      <c r="A4784"/>
      <c r="B4784"/>
      <c r="C4784"/>
      <c r="D4784"/>
      <c r="E4784"/>
    </row>
    <row r="4785" spans="1:5">
      <c r="A4785"/>
      <c r="B4785"/>
      <c r="C4785"/>
      <c r="D4785"/>
      <c r="E4785"/>
    </row>
    <row r="4786" spans="1:5">
      <c r="A4786"/>
      <c r="B4786"/>
      <c r="C4786"/>
      <c r="D4786"/>
      <c r="E4786"/>
    </row>
    <row r="4787" spans="1:5">
      <c r="A4787"/>
      <c r="B4787"/>
      <c r="C4787"/>
      <c r="D4787"/>
      <c r="E4787"/>
    </row>
    <row r="4788" spans="1:5">
      <c r="A4788"/>
      <c r="B4788"/>
      <c r="C4788"/>
      <c r="D4788"/>
      <c r="E4788"/>
    </row>
    <row r="4789" spans="1:5">
      <c r="A4789"/>
      <c r="B4789"/>
      <c r="C4789"/>
      <c r="D4789"/>
      <c r="E4789"/>
    </row>
    <row r="4790" spans="1:5">
      <c r="A4790"/>
      <c r="B4790"/>
      <c r="C4790"/>
      <c r="D4790"/>
      <c r="E4790"/>
    </row>
    <row r="4791" spans="1:5">
      <c r="A4791"/>
      <c r="B4791"/>
      <c r="C4791"/>
      <c r="D4791"/>
      <c r="E4791"/>
    </row>
    <row r="4792" spans="1:5">
      <c r="A4792"/>
      <c r="B4792"/>
      <c r="C4792"/>
      <c r="D4792"/>
      <c r="E4792"/>
    </row>
    <row r="4793" spans="1:5">
      <c r="A4793"/>
      <c r="B4793"/>
      <c r="C4793"/>
      <c r="D4793"/>
      <c r="E4793"/>
    </row>
    <row r="4794" spans="1:5">
      <c r="A4794"/>
      <c r="B4794"/>
      <c r="C4794"/>
      <c r="D4794"/>
      <c r="E4794"/>
    </row>
    <row r="4795" spans="1:5">
      <c r="A4795"/>
      <c r="B4795"/>
      <c r="C4795"/>
      <c r="D4795"/>
      <c r="E4795"/>
    </row>
    <row r="4796" spans="1:5">
      <c r="A4796"/>
      <c r="B4796"/>
      <c r="C4796"/>
      <c r="D4796"/>
      <c r="E4796"/>
    </row>
    <row r="4797" spans="1:5">
      <c r="A4797"/>
      <c r="B4797"/>
      <c r="C4797"/>
      <c r="D4797"/>
      <c r="E4797"/>
    </row>
    <row r="4798" spans="1:5">
      <c r="A4798"/>
      <c r="B4798"/>
      <c r="C4798"/>
      <c r="D4798"/>
      <c r="E4798"/>
    </row>
    <row r="4799" spans="1:5">
      <c r="A4799"/>
      <c r="B4799"/>
      <c r="C4799"/>
      <c r="D4799"/>
      <c r="E4799"/>
    </row>
    <row r="4800" spans="1:5">
      <c r="A4800"/>
      <c r="B4800"/>
      <c r="C4800"/>
      <c r="D4800"/>
      <c r="E4800"/>
    </row>
    <row r="4801" spans="1:5">
      <c r="A4801"/>
      <c r="B4801"/>
      <c r="C4801"/>
      <c r="D4801"/>
      <c r="E4801"/>
    </row>
    <row r="4802" spans="1:5">
      <c r="A4802"/>
      <c r="B4802"/>
      <c r="C4802"/>
      <c r="D4802"/>
      <c r="E4802"/>
    </row>
    <row r="4803" spans="1:5">
      <c r="A4803"/>
      <c r="B4803"/>
      <c r="C4803"/>
      <c r="D4803"/>
      <c r="E4803"/>
    </row>
    <row r="4804" spans="1:5">
      <c r="A4804"/>
      <c r="B4804"/>
      <c r="C4804"/>
      <c r="D4804"/>
      <c r="E4804"/>
    </row>
    <row r="4805" spans="1:5">
      <c r="A4805"/>
      <c r="B4805"/>
      <c r="C4805"/>
      <c r="D4805"/>
      <c r="E4805"/>
    </row>
    <row r="4806" spans="1:5">
      <c r="A4806"/>
      <c r="B4806"/>
      <c r="C4806"/>
      <c r="D4806"/>
      <c r="E4806"/>
    </row>
    <row r="4807" spans="1:5">
      <c r="A4807"/>
      <c r="B4807"/>
      <c r="C4807"/>
      <c r="D4807"/>
      <c r="E4807"/>
    </row>
    <row r="4808" spans="1:5">
      <c r="A4808"/>
      <c r="B4808"/>
      <c r="C4808"/>
      <c r="D4808"/>
      <c r="E4808"/>
    </row>
    <row r="4809" spans="1:5">
      <c r="A4809"/>
      <c r="B4809"/>
      <c r="C4809"/>
      <c r="D4809"/>
      <c r="E4809"/>
    </row>
    <row r="4810" spans="1:5">
      <c r="A4810"/>
      <c r="B4810"/>
      <c r="C4810"/>
      <c r="D4810"/>
      <c r="E4810"/>
    </row>
    <row r="4811" spans="1:5">
      <c r="A4811"/>
      <c r="B4811"/>
      <c r="C4811"/>
      <c r="D4811"/>
      <c r="E4811"/>
    </row>
    <row r="4812" spans="1:5">
      <c r="A4812"/>
      <c r="B4812"/>
      <c r="C4812"/>
      <c r="D4812"/>
      <c r="E4812"/>
    </row>
    <row r="4813" spans="1:5">
      <c r="A4813"/>
      <c r="B4813"/>
      <c r="C4813"/>
      <c r="D4813"/>
      <c r="E4813"/>
    </row>
    <row r="4814" spans="1:5">
      <c r="A4814"/>
      <c r="B4814"/>
      <c r="C4814"/>
      <c r="D4814"/>
      <c r="E4814"/>
    </row>
    <row r="4815" spans="1:5">
      <c r="A4815"/>
      <c r="B4815"/>
      <c r="C4815"/>
      <c r="D4815"/>
      <c r="E4815"/>
    </row>
    <row r="4816" spans="1:5">
      <c r="A4816"/>
      <c r="B4816"/>
      <c r="C4816"/>
      <c r="D4816"/>
      <c r="E4816"/>
    </row>
    <row r="4817" spans="1:5">
      <c r="A4817"/>
      <c r="B4817"/>
      <c r="C4817"/>
      <c r="D4817"/>
      <c r="E4817"/>
    </row>
    <row r="4818" spans="1:5">
      <c r="A4818"/>
      <c r="B4818"/>
      <c r="C4818"/>
      <c r="D4818"/>
      <c r="E4818"/>
    </row>
    <row r="4819" spans="1:5">
      <c r="A4819"/>
      <c r="B4819"/>
      <c r="C4819"/>
      <c r="D4819"/>
      <c r="E4819"/>
    </row>
    <row r="4820" spans="1:5">
      <c r="A4820"/>
      <c r="B4820"/>
      <c r="C4820"/>
      <c r="D4820"/>
      <c r="E4820"/>
    </row>
    <row r="4821" spans="1:5">
      <c r="A4821"/>
      <c r="B4821"/>
      <c r="C4821"/>
      <c r="D4821"/>
      <c r="E4821"/>
    </row>
    <row r="4822" spans="1:5">
      <c r="A4822"/>
      <c r="B4822"/>
      <c r="C4822"/>
      <c r="D4822"/>
      <c r="E4822"/>
    </row>
    <row r="4823" spans="1:5">
      <c r="A4823"/>
      <c r="B4823"/>
      <c r="C4823"/>
      <c r="D4823"/>
      <c r="E4823"/>
    </row>
    <row r="4824" spans="1:5">
      <c r="A4824"/>
      <c r="B4824"/>
      <c r="C4824"/>
      <c r="D4824"/>
      <c r="E4824"/>
    </row>
    <row r="4825" spans="1:5">
      <c r="A4825"/>
      <c r="B4825"/>
      <c r="C4825"/>
      <c r="D4825"/>
      <c r="E4825"/>
    </row>
    <row r="4826" spans="1:5">
      <c r="A4826"/>
      <c r="B4826"/>
      <c r="C4826"/>
      <c r="D4826"/>
      <c r="E4826"/>
    </row>
    <row r="4827" spans="1:5">
      <c r="A4827"/>
      <c r="B4827"/>
      <c r="C4827"/>
      <c r="D4827"/>
      <c r="E4827"/>
    </row>
    <row r="4828" spans="1:5">
      <c r="A4828"/>
      <c r="B4828"/>
      <c r="C4828"/>
      <c r="D4828"/>
      <c r="E4828"/>
    </row>
    <row r="4829" spans="1:5">
      <c r="A4829"/>
      <c r="B4829"/>
      <c r="C4829"/>
      <c r="D4829"/>
      <c r="E4829"/>
    </row>
    <row r="4830" spans="1:5">
      <c r="A4830"/>
      <c r="B4830"/>
      <c r="C4830"/>
      <c r="D4830"/>
      <c r="E4830"/>
    </row>
    <row r="4831" spans="1:5">
      <c r="A4831"/>
      <c r="B4831"/>
      <c r="C4831"/>
      <c r="D4831"/>
      <c r="E4831"/>
    </row>
    <row r="4832" spans="1:5">
      <c r="A4832"/>
      <c r="B4832"/>
      <c r="C4832"/>
      <c r="D4832"/>
      <c r="E4832"/>
    </row>
    <row r="4833" spans="1:5">
      <c r="A4833"/>
      <c r="B4833"/>
      <c r="C4833"/>
      <c r="D4833"/>
      <c r="E4833"/>
    </row>
    <row r="4834" spans="1:5">
      <c r="A4834"/>
      <c r="B4834"/>
      <c r="C4834"/>
      <c r="D4834"/>
      <c r="E4834"/>
    </row>
    <row r="4835" spans="1:5">
      <c r="A4835"/>
      <c r="B4835"/>
      <c r="C4835"/>
      <c r="D4835"/>
      <c r="E4835"/>
    </row>
    <row r="4836" spans="1:5">
      <c r="A4836"/>
      <c r="B4836"/>
      <c r="C4836"/>
      <c r="D4836"/>
      <c r="E4836"/>
    </row>
    <row r="4837" spans="1:5">
      <c r="A4837"/>
      <c r="B4837"/>
      <c r="C4837"/>
      <c r="D4837"/>
      <c r="E4837"/>
    </row>
    <row r="4838" spans="1:5">
      <c r="A4838"/>
      <c r="B4838"/>
      <c r="C4838"/>
      <c r="D4838"/>
      <c r="E4838"/>
    </row>
    <row r="4839" spans="1:5">
      <c r="A4839"/>
      <c r="B4839"/>
      <c r="C4839"/>
      <c r="D4839"/>
      <c r="E4839"/>
    </row>
    <row r="4840" spans="1:5">
      <c r="A4840"/>
      <c r="B4840"/>
      <c r="C4840"/>
      <c r="D4840"/>
      <c r="E4840"/>
    </row>
    <row r="4841" spans="1:5">
      <c r="A4841"/>
      <c r="B4841"/>
      <c r="C4841"/>
      <c r="D4841"/>
      <c r="E4841"/>
    </row>
    <row r="4842" spans="1:5">
      <c r="A4842"/>
      <c r="B4842"/>
      <c r="C4842"/>
      <c r="D4842"/>
      <c r="E4842"/>
    </row>
    <row r="4843" spans="1:5">
      <c r="A4843"/>
      <c r="B4843"/>
      <c r="C4843"/>
      <c r="D4843"/>
      <c r="E4843"/>
    </row>
    <row r="4844" spans="1:5">
      <c r="A4844"/>
      <c r="B4844"/>
      <c r="C4844"/>
      <c r="D4844"/>
      <c r="E4844"/>
    </row>
    <row r="4845" spans="1:5">
      <c r="A4845"/>
      <c r="B4845"/>
      <c r="C4845"/>
      <c r="D4845"/>
      <c r="E4845"/>
    </row>
    <row r="4846" spans="1:5">
      <c r="A4846"/>
      <c r="B4846"/>
      <c r="C4846"/>
      <c r="D4846"/>
      <c r="E4846"/>
    </row>
    <row r="4847" spans="1:5">
      <c r="A4847"/>
      <c r="B4847"/>
      <c r="C4847"/>
      <c r="D4847"/>
      <c r="E4847"/>
    </row>
    <row r="4848" spans="1:5">
      <c r="A4848"/>
      <c r="B4848"/>
      <c r="C4848"/>
      <c r="D4848"/>
      <c r="E4848"/>
    </row>
    <row r="4849" spans="1:5">
      <c r="A4849"/>
      <c r="B4849"/>
      <c r="C4849"/>
      <c r="D4849"/>
      <c r="E4849"/>
    </row>
    <row r="4850" spans="1:5">
      <c r="A4850"/>
      <c r="B4850"/>
      <c r="C4850"/>
      <c r="D4850"/>
      <c r="E4850"/>
    </row>
    <row r="4851" spans="1:5">
      <c r="A4851"/>
      <c r="B4851"/>
      <c r="C4851"/>
      <c r="D4851"/>
      <c r="E4851"/>
    </row>
    <row r="4852" spans="1:5">
      <c r="A4852"/>
      <c r="B4852"/>
      <c r="C4852"/>
      <c r="D4852"/>
      <c r="E4852"/>
    </row>
    <row r="4853" spans="1:5">
      <c r="A4853"/>
      <c r="B4853"/>
      <c r="C4853"/>
      <c r="D4853"/>
      <c r="E4853"/>
    </row>
    <row r="4854" spans="1:5">
      <c r="A4854"/>
      <c r="B4854"/>
      <c r="C4854"/>
      <c r="D4854"/>
      <c r="E4854"/>
    </row>
    <row r="4855" spans="1:5">
      <c r="A4855"/>
      <c r="B4855"/>
      <c r="C4855"/>
      <c r="D4855"/>
      <c r="E4855"/>
    </row>
    <row r="4856" spans="1:5">
      <c r="A4856"/>
      <c r="B4856"/>
      <c r="C4856"/>
      <c r="D4856"/>
      <c r="E4856"/>
    </row>
    <row r="4857" spans="1:5">
      <c r="A4857"/>
      <c r="B4857"/>
      <c r="C4857"/>
      <c r="D4857"/>
      <c r="E4857"/>
    </row>
    <row r="4858" spans="1:5">
      <c r="A4858"/>
      <c r="B4858"/>
      <c r="C4858"/>
      <c r="D4858"/>
      <c r="E4858"/>
    </row>
    <row r="4859" spans="1:5">
      <c r="A4859"/>
      <c r="B4859"/>
      <c r="C4859"/>
      <c r="D4859"/>
      <c r="E4859"/>
    </row>
    <row r="4860" spans="1:5">
      <c r="A4860"/>
      <c r="B4860"/>
      <c r="C4860"/>
      <c r="D4860"/>
      <c r="E4860"/>
    </row>
    <row r="4861" spans="1:5">
      <c r="A4861"/>
      <c r="B4861"/>
      <c r="C4861"/>
      <c r="D4861"/>
      <c r="E4861"/>
    </row>
    <row r="4862" spans="1:5">
      <c r="A4862"/>
      <c r="B4862"/>
      <c r="C4862"/>
      <c r="D4862"/>
      <c r="E4862"/>
    </row>
    <row r="4863" spans="1:5">
      <c r="A4863"/>
      <c r="B4863"/>
      <c r="C4863"/>
      <c r="D4863"/>
      <c r="E4863"/>
    </row>
    <row r="4864" spans="1:5">
      <c r="A4864"/>
      <c r="B4864"/>
      <c r="C4864"/>
      <c r="D4864"/>
      <c r="E4864"/>
    </row>
    <row r="4865" spans="1:5">
      <c r="A4865"/>
      <c r="B4865"/>
      <c r="C4865"/>
      <c r="D4865"/>
      <c r="E4865"/>
    </row>
    <row r="4866" spans="1:5">
      <c r="A4866"/>
      <c r="B4866"/>
      <c r="C4866"/>
      <c r="D4866"/>
      <c r="E4866"/>
    </row>
    <row r="4867" spans="1:5">
      <c r="A4867"/>
      <c r="B4867"/>
      <c r="C4867"/>
      <c r="D4867"/>
      <c r="E4867"/>
    </row>
    <row r="4868" spans="1:5">
      <c r="A4868"/>
      <c r="B4868"/>
      <c r="C4868"/>
      <c r="D4868"/>
      <c r="E4868"/>
    </row>
    <row r="4869" spans="1:5">
      <c r="A4869"/>
      <c r="B4869"/>
      <c r="C4869"/>
      <c r="D4869"/>
      <c r="E4869"/>
    </row>
    <row r="4870" spans="1:5">
      <c r="A4870"/>
      <c r="B4870"/>
      <c r="C4870"/>
      <c r="D4870"/>
      <c r="E4870"/>
    </row>
    <row r="4871" spans="1:5">
      <c r="A4871"/>
      <c r="B4871"/>
      <c r="C4871"/>
      <c r="D4871"/>
      <c r="E4871"/>
    </row>
    <row r="4872" spans="1:5">
      <c r="A4872"/>
      <c r="B4872"/>
      <c r="C4872"/>
      <c r="D4872"/>
      <c r="E4872"/>
    </row>
    <row r="4873" spans="1:5">
      <c r="A4873"/>
      <c r="B4873"/>
      <c r="C4873"/>
      <c r="D4873"/>
      <c r="E4873"/>
    </row>
    <row r="4874" spans="1:5">
      <c r="A4874"/>
      <c r="B4874"/>
      <c r="C4874"/>
      <c r="D4874"/>
      <c r="E4874"/>
    </row>
    <row r="4875" spans="1:5">
      <c r="A4875"/>
      <c r="B4875"/>
      <c r="C4875"/>
      <c r="D4875"/>
      <c r="E4875"/>
    </row>
    <row r="4876" spans="1:5">
      <c r="A4876"/>
      <c r="B4876"/>
      <c r="C4876"/>
      <c r="D4876"/>
      <c r="E4876"/>
    </row>
    <row r="4877" spans="1:5">
      <c r="A4877"/>
      <c r="B4877"/>
      <c r="C4877"/>
      <c r="D4877"/>
      <c r="E4877"/>
    </row>
    <row r="4878" spans="1:5">
      <c r="A4878"/>
      <c r="B4878"/>
      <c r="C4878"/>
      <c r="D4878"/>
      <c r="E4878"/>
    </row>
    <row r="4879" spans="1:5">
      <c r="A4879"/>
      <c r="B4879"/>
      <c r="C4879"/>
      <c r="D4879"/>
      <c r="E4879"/>
    </row>
    <row r="4880" spans="1:5">
      <c r="A4880"/>
      <c r="B4880"/>
      <c r="C4880"/>
      <c r="D4880"/>
      <c r="E4880"/>
    </row>
    <row r="4881" spans="1:5">
      <c r="A4881"/>
      <c r="B4881"/>
      <c r="C4881"/>
      <c r="D4881"/>
      <c r="E4881"/>
    </row>
    <row r="4882" spans="1:5">
      <c r="A4882"/>
      <c r="B4882"/>
      <c r="C4882"/>
      <c r="D4882"/>
      <c r="E4882"/>
    </row>
    <row r="4883" spans="1:5">
      <c r="A4883"/>
      <c r="B4883"/>
      <c r="C4883"/>
      <c r="D4883"/>
      <c r="E4883"/>
    </row>
    <row r="4884" spans="1:5">
      <c r="A4884"/>
      <c r="B4884"/>
      <c r="C4884"/>
      <c r="D4884"/>
      <c r="E4884"/>
    </row>
    <row r="4885" spans="1:5">
      <c r="A4885"/>
      <c r="B4885"/>
      <c r="C4885"/>
      <c r="D4885"/>
      <c r="E4885"/>
    </row>
    <row r="4886" spans="1:5">
      <c r="A4886"/>
      <c r="B4886"/>
      <c r="C4886"/>
      <c r="D4886"/>
      <c r="E4886"/>
    </row>
    <row r="4887" spans="1:5">
      <c r="A4887"/>
      <c r="B4887"/>
      <c r="C4887"/>
      <c r="D4887"/>
      <c r="E4887"/>
    </row>
    <row r="4888" spans="1:5">
      <c r="A4888"/>
      <c r="B4888"/>
      <c r="C4888"/>
      <c r="D4888"/>
      <c r="E4888"/>
    </row>
    <row r="4889" spans="1:5">
      <c r="A4889"/>
      <c r="B4889"/>
      <c r="C4889"/>
      <c r="D4889"/>
      <c r="E4889"/>
    </row>
    <row r="4890" spans="1:5">
      <c r="A4890"/>
      <c r="B4890"/>
      <c r="C4890"/>
      <c r="D4890"/>
      <c r="E4890"/>
    </row>
    <row r="4891" spans="1:5">
      <c r="A4891"/>
      <c r="B4891"/>
      <c r="C4891"/>
      <c r="D4891"/>
      <c r="E4891"/>
    </row>
    <row r="4892" spans="1:5">
      <c r="A4892"/>
      <c r="B4892"/>
      <c r="C4892"/>
      <c r="D4892"/>
      <c r="E4892"/>
    </row>
    <row r="4893" spans="1:5">
      <c r="A4893"/>
      <c r="B4893"/>
      <c r="C4893"/>
      <c r="D4893"/>
      <c r="E4893"/>
    </row>
    <row r="4894" spans="1:5">
      <c r="A4894"/>
      <c r="B4894"/>
      <c r="C4894"/>
      <c r="D4894"/>
      <c r="E4894"/>
    </row>
    <row r="4895" spans="1:5">
      <c r="A4895"/>
      <c r="B4895"/>
      <c r="C4895"/>
      <c r="D4895"/>
      <c r="E4895"/>
    </row>
    <row r="4896" spans="1:5">
      <c r="A4896"/>
      <c r="B4896"/>
      <c r="C4896"/>
      <c r="D4896"/>
      <c r="E4896"/>
    </row>
    <row r="4897" spans="1:5">
      <c r="A4897"/>
      <c r="B4897"/>
      <c r="C4897"/>
      <c r="D4897"/>
      <c r="E4897"/>
    </row>
    <row r="4898" spans="1:5">
      <c r="A4898"/>
      <c r="B4898"/>
      <c r="C4898"/>
      <c r="D4898"/>
      <c r="E4898"/>
    </row>
    <row r="4899" spans="1:5">
      <c r="A4899"/>
      <c r="B4899"/>
      <c r="C4899"/>
      <c r="D4899"/>
      <c r="E4899"/>
    </row>
    <row r="4900" spans="1:5">
      <c r="A4900"/>
      <c r="B4900"/>
      <c r="C4900"/>
      <c r="D4900"/>
      <c r="E4900"/>
    </row>
    <row r="4901" spans="1:5">
      <c r="A4901"/>
      <c r="B4901"/>
      <c r="C4901"/>
      <c r="D4901"/>
      <c r="E4901"/>
    </row>
    <row r="4902" spans="1:5">
      <c r="A4902"/>
      <c r="B4902"/>
      <c r="C4902"/>
      <c r="D4902"/>
      <c r="E4902"/>
    </row>
    <row r="4903" spans="1:5">
      <c r="A4903"/>
      <c r="B4903"/>
      <c r="C4903"/>
      <c r="D4903"/>
      <c r="E4903"/>
    </row>
    <row r="4904" spans="1:5">
      <c r="A4904"/>
      <c r="B4904"/>
      <c r="C4904"/>
      <c r="D4904"/>
      <c r="E4904"/>
    </row>
    <row r="4905" spans="1:5">
      <c r="A4905"/>
      <c r="B4905"/>
      <c r="C4905"/>
      <c r="D4905"/>
      <c r="E4905"/>
    </row>
    <row r="4906" spans="1:5">
      <c r="A4906"/>
      <c r="B4906"/>
      <c r="C4906"/>
      <c r="D4906"/>
      <c r="E4906"/>
    </row>
    <row r="4907" spans="1:5">
      <c r="A4907"/>
      <c r="B4907"/>
      <c r="C4907"/>
      <c r="D4907"/>
      <c r="E4907"/>
    </row>
    <row r="4908" spans="1:5">
      <c r="A4908"/>
      <c r="B4908"/>
      <c r="C4908"/>
      <c r="D4908"/>
      <c r="E4908"/>
    </row>
    <row r="4909" spans="1:5">
      <c r="A4909"/>
      <c r="B4909"/>
      <c r="C4909"/>
      <c r="D4909"/>
      <c r="E4909"/>
    </row>
    <row r="4910" spans="1:5">
      <c r="A4910"/>
      <c r="B4910"/>
      <c r="C4910"/>
      <c r="D4910"/>
      <c r="E4910"/>
    </row>
    <row r="4911" spans="1:5">
      <c r="A4911"/>
      <c r="B4911"/>
      <c r="C4911"/>
      <c r="D4911"/>
      <c r="E4911"/>
    </row>
    <row r="4912" spans="1:5">
      <c r="A4912"/>
      <c r="B4912"/>
      <c r="C4912"/>
      <c r="D4912"/>
      <c r="E4912"/>
    </row>
    <row r="4913" spans="1:5">
      <c r="A4913"/>
      <c r="B4913"/>
      <c r="C4913"/>
      <c r="D4913"/>
      <c r="E4913"/>
    </row>
    <row r="4914" spans="1:5">
      <c r="A4914"/>
      <c r="B4914"/>
      <c r="C4914"/>
      <c r="D4914"/>
      <c r="E4914"/>
    </row>
    <row r="4915" spans="1:5">
      <c r="A4915"/>
      <c r="B4915"/>
      <c r="C4915"/>
      <c r="D4915"/>
      <c r="E4915"/>
    </row>
    <row r="4916" spans="1:5">
      <c r="A4916"/>
      <c r="B4916"/>
      <c r="C4916"/>
      <c r="D4916"/>
      <c r="E4916"/>
    </row>
    <row r="4917" spans="1:5">
      <c r="A4917"/>
      <c r="B4917"/>
      <c r="C4917"/>
      <c r="D4917"/>
      <c r="E4917"/>
    </row>
    <row r="4918" spans="1:5">
      <c r="A4918"/>
      <c r="B4918"/>
      <c r="C4918"/>
      <c r="D4918"/>
      <c r="E4918"/>
    </row>
    <row r="4919" spans="1:5">
      <c r="A4919"/>
      <c r="B4919"/>
      <c r="C4919"/>
      <c r="D4919"/>
      <c r="E4919"/>
    </row>
    <row r="4920" spans="1:5">
      <c r="A4920"/>
      <c r="B4920"/>
      <c r="C4920"/>
      <c r="D4920"/>
      <c r="E4920"/>
    </row>
    <row r="4921" spans="1:5">
      <c r="A4921"/>
      <c r="B4921"/>
      <c r="C4921"/>
      <c r="D4921"/>
      <c r="E4921"/>
    </row>
    <row r="4922" spans="1:5">
      <c r="A4922"/>
      <c r="B4922"/>
      <c r="C4922"/>
      <c r="D4922"/>
      <c r="E4922"/>
    </row>
    <row r="4923" spans="1:5">
      <c r="A4923"/>
      <c r="B4923"/>
      <c r="C4923"/>
      <c r="D4923"/>
      <c r="E4923"/>
    </row>
    <row r="4924" spans="1:5">
      <c r="A4924"/>
      <c r="B4924"/>
      <c r="C4924"/>
      <c r="D4924"/>
      <c r="E4924"/>
    </row>
    <row r="4925" spans="1:5">
      <c r="A4925"/>
      <c r="B4925"/>
      <c r="C4925"/>
      <c r="D4925"/>
      <c r="E4925"/>
    </row>
    <row r="4926" spans="1:5">
      <c r="A4926"/>
      <c r="B4926"/>
      <c r="C4926"/>
      <c r="D4926"/>
      <c r="E4926"/>
    </row>
    <row r="4927" spans="1:5">
      <c r="A4927"/>
      <c r="B4927"/>
      <c r="C4927"/>
      <c r="D4927"/>
      <c r="E4927"/>
    </row>
    <row r="4928" spans="1:5">
      <c r="A4928"/>
      <c r="B4928"/>
      <c r="C4928"/>
      <c r="D4928"/>
      <c r="E4928"/>
    </row>
    <row r="4929" spans="1:5">
      <c r="A4929"/>
      <c r="B4929"/>
      <c r="C4929"/>
      <c r="D4929"/>
      <c r="E4929"/>
    </row>
    <row r="4930" spans="1:5">
      <c r="A4930"/>
      <c r="B4930"/>
      <c r="C4930"/>
      <c r="D4930"/>
      <c r="E4930"/>
    </row>
    <row r="4931" spans="1:5">
      <c r="A4931"/>
      <c r="B4931"/>
      <c r="C4931"/>
      <c r="D4931"/>
      <c r="E4931"/>
    </row>
    <row r="4932" spans="1:5">
      <c r="A4932"/>
      <c r="B4932"/>
      <c r="C4932"/>
      <c r="D4932"/>
      <c r="E4932"/>
    </row>
    <row r="4933" spans="1:5">
      <c r="A4933"/>
      <c r="B4933"/>
      <c r="C4933"/>
      <c r="D4933"/>
      <c r="E4933"/>
    </row>
    <row r="4934" spans="1:5">
      <c r="A4934"/>
      <c r="B4934"/>
      <c r="C4934"/>
      <c r="D4934"/>
      <c r="E4934"/>
    </row>
    <row r="4935" spans="1:5">
      <c r="A4935"/>
      <c r="B4935"/>
      <c r="C4935"/>
      <c r="D4935"/>
      <c r="E4935"/>
    </row>
    <row r="4936" spans="1:5">
      <c r="A4936"/>
      <c r="B4936"/>
      <c r="C4936"/>
      <c r="D4936"/>
      <c r="E4936"/>
    </row>
    <row r="4937" spans="1:5">
      <c r="A4937"/>
      <c r="B4937"/>
      <c r="C4937"/>
      <c r="D4937"/>
      <c r="E4937"/>
    </row>
    <row r="4938" spans="1:5">
      <c r="A4938"/>
      <c r="B4938"/>
      <c r="C4938"/>
      <c r="D4938"/>
      <c r="E4938"/>
    </row>
    <row r="4939" spans="1:5">
      <c r="A4939"/>
      <c r="B4939"/>
      <c r="C4939"/>
      <c r="D4939"/>
      <c r="E4939"/>
    </row>
    <row r="4940" spans="1:5">
      <c r="A4940"/>
      <c r="B4940"/>
      <c r="C4940"/>
      <c r="D4940"/>
      <c r="E4940"/>
    </row>
    <row r="4941" spans="1:5">
      <c r="A4941"/>
      <c r="B4941"/>
      <c r="C4941"/>
      <c r="D4941"/>
      <c r="E4941"/>
    </row>
    <row r="4942" spans="1:5">
      <c r="A4942"/>
      <c r="B4942"/>
      <c r="C4942"/>
      <c r="D4942"/>
      <c r="E4942"/>
    </row>
    <row r="4943" spans="1:5">
      <c r="A4943"/>
      <c r="B4943"/>
      <c r="C4943"/>
      <c r="D4943"/>
      <c r="E4943"/>
    </row>
    <row r="4944" spans="1:5">
      <c r="A4944"/>
      <c r="B4944"/>
      <c r="C4944"/>
      <c r="D4944"/>
      <c r="E4944"/>
    </row>
    <row r="4945" spans="1:5">
      <c r="A4945"/>
      <c r="B4945"/>
      <c r="C4945"/>
      <c r="D4945"/>
      <c r="E4945"/>
    </row>
    <row r="4946" spans="1:5">
      <c r="A4946"/>
      <c r="B4946"/>
      <c r="C4946"/>
      <c r="D4946"/>
      <c r="E4946"/>
    </row>
    <row r="4947" spans="1:5">
      <c r="A4947"/>
      <c r="B4947"/>
      <c r="C4947"/>
      <c r="D4947"/>
      <c r="E4947"/>
    </row>
    <row r="4948" spans="1:5">
      <c r="A4948"/>
      <c r="B4948"/>
      <c r="C4948"/>
      <c r="D4948"/>
      <c r="E4948"/>
    </row>
    <row r="4949" spans="1:5">
      <c r="A4949"/>
      <c r="B4949"/>
      <c r="C4949"/>
      <c r="D4949"/>
      <c r="E4949"/>
    </row>
    <row r="4950" spans="1:5">
      <c r="A4950"/>
      <c r="B4950"/>
      <c r="C4950"/>
      <c r="D4950"/>
      <c r="E4950"/>
    </row>
    <row r="4951" spans="1:5">
      <c r="A4951"/>
      <c r="B4951"/>
      <c r="C4951"/>
      <c r="D4951"/>
      <c r="E4951"/>
    </row>
    <row r="4952" spans="1:5">
      <c r="A4952"/>
      <c r="B4952"/>
      <c r="C4952"/>
      <c r="D4952"/>
      <c r="E4952"/>
    </row>
    <row r="4953" spans="1:5">
      <c r="A4953"/>
      <c r="B4953"/>
      <c r="C4953"/>
      <c r="D4953"/>
      <c r="E4953"/>
    </row>
    <row r="4954" spans="1:5">
      <c r="A4954"/>
      <c r="B4954"/>
      <c r="C4954"/>
      <c r="D4954"/>
      <c r="E4954"/>
    </row>
    <row r="4955" spans="1:5">
      <c r="A4955"/>
      <c r="B4955"/>
      <c r="C4955"/>
      <c r="D4955"/>
      <c r="E4955"/>
    </row>
    <row r="4956" spans="1:5">
      <c r="A4956"/>
      <c r="B4956"/>
      <c r="C4956"/>
      <c r="D4956"/>
      <c r="E4956"/>
    </row>
    <row r="4957" spans="1:5">
      <c r="A4957"/>
      <c r="B4957"/>
      <c r="C4957"/>
      <c r="D4957"/>
      <c r="E4957"/>
    </row>
    <row r="4958" spans="1:5">
      <c r="A4958"/>
      <c r="B4958"/>
      <c r="C4958"/>
      <c r="D4958"/>
      <c r="E4958"/>
    </row>
    <row r="4959" spans="1:5">
      <c r="A4959"/>
      <c r="B4959"/>
      <c r="C4959"/>
      <c r="D4959"/>
      <c r="E4959"/>
    </row>
    <row r="4960" spans="1:5">
      <c r="A4960"/>
      <c r="B4960"/>
      <c r="C4960"/>
      <c r="D4960"/>
      <c r="E4960"/>
    </row>
    <row r="4961" spans="1:5">
      <c r="A4961"/>
      <c r="B4961"/>
      <c r="C4961"/>
      <c r="D4961"/>
      <c r="E4961"/>
    </row>
    <row r="4962" spans="1:5">
      <c r="A4962"/>
      <c r="B4962"/>
      <c r="C4962"/>
      <c r="D4962"/>
      <c r="E4962"/>
    </row>
    <row r="4963" spans="1:5">
      <c r="A4963"/>
      <c r="B4963"/>
      <c r="C4963"/>
      <c r="D4963"/>
      <c r="E4963"/>
    </row>
    <row r="4964" spans="1:5">
      <c r="A4964"/>
      <c r="B4964"/>
      <c r="C4964"/>
      <c r="D4964"/>
      <c r="E4964"/>
    </row>
    <row r="4965" spans="1:5">
      <c r="A4965"/>
      <c r="B4965"/>
      <c r="C4965"/>
      <c r="D4965"/>
      <c r="E4965"/>
    </row>
    <row r="4966" spans="1:5">
      <c r="A4966"/>
      <c r="B4966"/>
      <c r="C4966"/>
      <c r="D4966"/>
      <c r="E4966"/>
    </row>
    <row r="4967" spans="1:5">
      <c r="A4967"/>
      <c r="B4967"/>
      <c r="C4967"/>
      <c r="D4967"/>
      <c r="E4967"/>
    </row>
    <row r="4968" spans="1:5">
      <c r="A4968"/>
      <c r="B4968"/>
      <c r="C4968"/>
      <c r="D4968"/>
      <c r="E4968"/>
    </row>
    <row r="4969" spans="1:5">
      <c r="A4969"/>
      <c r="B4969"/>
      <c r="C4969"/>
      <c r="D4969"/>
      <c r="E4969"/>
    </row>
    <row r="4970" spans="1:5">
      <c r="A4970"/>
      <c r="B4970"/>
      <c r="C4970"/>
      <c r="D4970"/>
      <c r="E4970"/>
    </row>
    <row r="4971" spans="1:5">
      <c r="A4971"/>
      <c r="B4971"/>
      <c r="C4971"/>
      <c r="D4971"/>
      <c r="E4971"/>
    </row>
    <row r="4972" spans="1:5">
      <c r="A4972"/>
      <c r="B4972"/>
      <c r="C4972"/>
      <c r="D4972"/>
      <c r="E4972"/>
    </row>
    <row r="4973" spans="1:5">
      <c r="A4973"/>
      <c r="B4973"/>
      <c r="C4973"/>
      <c r="D4973"/>
      <c r="E4973"/>
    </row>
    <row r="4974" spans="1:5">
      <c r="A4974"/>
      <c r="B4974"/>
      <c r="C4974"/>
      <c r="D4974"/>
      <c r="E4974"/>
    </row>
    <row r="4975" spans="1:5">
      <c r="A4975"/>
      <c r="B4975"/>
      <c r="C4975"/>
      <c r="D4975"/>
      <c r="E4975"/>
    </row>
    <row r="4976" spans="1:5">
      <c r="A4976"/>
      <c r="B4976"/>
      <c r="C4976"/>
      <c r="D4976"/>
      <c r="E4976"/>
    </row>
    <row r="4977" spans="1:5">
      <c r="A4977"/>
      <c r="B4977"/>
      <c r="C4977"/>
      <c r="D4977"/>
      <c r="E4977"/>
    </row>
    <row r="4978" spans="1:5">
      <c r="A4978"/>
      <c r="B4978"/>
      <c r="C4978"/>
      <c r="D4978"/>
      <c r="E4978"/>
    </row>
    <row r="4979" spans="1:5">
      <c r="A4979"/>
      <c r="B4979"/>
      <c r="C4979"/>
      <c r="D4979"/>
      <c r="E4979"/>
    </row>
    <row r="4980" spans="1:5">
      <c r="A4980"/>
      <c r="B4980"/>
      <c r="C4980"/>
      <c r="D4980"/>
      <c r="E4980"/>
    </row>
    <row r="4981" spans="1:5">
      <c r="A4981"/>
      <c r="B4981"/>
      <c r="C4981"/>
      <c r="D4981"/>
      <c r="E4981"/>
    </row>
    <row r="4982" spans="1:5">
      <c r="A4982"/>
      <c r="B4982"/>
      <c r="C4982"/>
      <c r="D4982"/>
      <c r="E4982"/>
    </row>
    <row r="4983" spans="1:5">
      <c r="A4983"/>
      <c r="B4983"/>
      <c r="C4983"/>
      <c r="D4983"/>
      <c r="E4983"/>
    </row>
    <row r="4984" spans="1:5">
      <c r="A4984"/>
      <c r="B4984"/>
      <c r="C4984"/>
      <c r="D4984"/>
      <c r="E4984"/>
    </row>
    <row r="4985" spans="1:5">
      <c r="A4985"/>
      <c r="B4985"/>
      <c r="C4985"/>
      <c r="D4985"/>
      <c r="E4985"/>
    </row>
    <row r="4986" spans="1:5">
      <c r="A4986"/>
      <c r="B4986"/>
      <c r="C4986"/>
      <c r="D4986"/>
      <c r="E4986"/>
    </row>
    <row r="4987" spans="1:5">
      <c r="A4987"/>
      <c r="B4987"/>
      <c r="C4987"/>
      <c r="D4987"/>
      <c r="E4987"/>
    </row>
    <row r="4988" spans="1:5">
      <c r="A4988"/>
      <c r="B4988"/>
      <c r="C4988"/>
      <c r="D4988"/>
      <c r="E4988"/>
    </row>
    <row r="4989" spans="1:5">
      <c r="A4989"/>
      <c r="B4989"/>
      <c r="C4989"/>
      <c r="D4989"/>
      <c r="E4989"/>
    </row>
    <row r="4990" spans="1:5">
      <c r="A4990"/>
      <c r="B4990"/>
      <c r="C4990"/>
      <c r="D4990"/>
      <c r="E4990"/>
    </row>
    <row r="4991" spans="1:5">
      <c r="A4991"/>
      <c r="B4991"/>
      <c r="C4991"/>
      <c r="D4991"/>
      <c r="E4991"/>
    </row>
    <row r="4992" spans="1:5">
      <c r="A4992"/>
      <c r="B4992"/>
      <c r="C4992"/>
      <c r="D4992"/>
      <c r="E4992"/>
    </row>
    <row r="4993" spans="1:5">
      <c r="A4993"/>
      <c r="B4993"/>
      <c r="C4993"/>
      <c r="D4993"/>
      <c r="E4993"/>
    </row>
    <row r="4994" spans="1:5">
      <c r="A4994"/>
      <c r="B4994"/>
      <c r="C4994"/>
      <c r="D4994"/>
      <c r="E4994"/>
    </row>
    <row r="4995" spans="1:5">
      <c r="A4995"/>
      <c r="B4995"/>
      <c r="C4995"/>
      <c r="D4995"/>
      <c r="E4995"/>
    </row>
    <row r="4996" spans="1:5">
      <c r="A4996"/>
      <c r="B4996"/>
      <c r="C4996"/>
      <c r="D4996"/>
      <c r="E4996"/>
    </row>
    <row r="4997" spans="1:5">
      <c r="A4997"/>
      <c r="B4997"/>
      <c r="C4997"/>
      <c r="D4997"/>
      <c r="E4997"/>
    </row>
    <row r="4998" spans="1:5">
      <c r="A4998"/>
      <c r="B4998"/>
      <c r="C4998"/>
      <c r="D4998"/>
      <c r="E4998"/>
    </row>
    <row r="4999" spans="1:5">
      <c r="A4999"/>
      <c r="B4999"/>
      <c r="C4999"/>
      <c r="D4999"/>
      <c r="E4999"/>
    </row>
    <row r="5000" spans="1:5">
      <c r="A5000"/>
      <c r="B5000"/>
      <c r="C5000"/>
      <c r="D5000"/>
      <c r="E5000"/>
    </row>
    <row r="5001" spans="1:5">
      <c r="A5001"/>
      <c r="B5001"/>
      <c r="C5001"/>
      <c r="D5001"/>
      <c r="E5001"/>
    </row>
    <row r="5002" spans="1:5">
      <c r="A5002"/>
      <c r="B5002"/>
      <c r="C5002"/>
      <c r="D5002"/>
      <c r="E5002"/>
    </row>
    <row r="5003" spans="1:5">
      <c r="A5003"/>
      <c r="B5003"/>
      <c r="C5003"/>
      <c r="D5003"/>
      <c r="E5003"/>
    </row>
    <row r="5004" spans="1:5">
      <c r="A5004"/>
      <c r="B5004"/>
      <c r="C5004"/>
      <c r="D5004"/>
      <c r="E5004"/>
    </row>
    <row r="5005" spans="1:5">
      <c r="A5005"/>
      <c r="B5005"/>
      <c r="C5005"/>
      <c r="D5005"/>
      <c r="E5005"/>
    </row>
    <row r="5006" spans="1:5">
      <c r="A5006"/>
      <c r="B5006"/>
      <c r="C5006"/>
      <c r="D5006"/>
      <c r="E5006"/>
    </row>
    <row r="5007" spans="1:5">
      <c r="A5007"/>
      <c r="B5007"/>
      <c r="C5007"/>
      <c r="D5007"/>
      <c r="E5007"/>
    </row>
    <row r="5008" spans="1:5">
      <c r="A5008"/>
      <c r="B5008"/>
      <c r="C5008"/>
      <c r="D5008"/>
      <c r="E5008"/>
    </row>
    <row r="5009" spans="1:5">
      <c r="A5009"/>
      <c r="B5009"/>
      <c r="C5009"/>
      <c r="D5009"/>
      <c r="E5009"/>
    </row>
    <row r="5010" spans="1:5">
      <c r="A5010"/>
      <c r="B5010"/>
      <c r="C5010"/>
      <c r="D5010"/>
      <c r="E5010"/>
    </row>
    <row r="5011" spans="1:5">
      <c r="A5011"/>
      <c r="B5011"/>
      <c r="C5011"/>
      <c r="D5011"/>
      <c r="E5011"/>
    </row>
    <row r="5012" spans="1:5">
      <c r="A5012"/>
      <c r="B5012"/>
      <c r="C5012"/>
      <c r="D5012"/>
      <c r="E5012"/>
    </row>
    <row r="5013" spans="1:5">
      <c r="A5013"/>
      <c r="B5013"/>
      <c r="C5013"/>
      <c r="D5013"/>
      <c r="E5013"/>
    </row>
    <row r="5014" spans="1:5">
      <c r="A5014"/>
      <c r="B5014"/>
      <c r="C5014"/>
      <c r="D5014"/>
      <c r="E5014"/>
    </row>
    <row r="5015" spans="1:5">
      <c r="A5015"/>
      <c r="B5015"/>
      <c r="C5015"/>
      <c r="D5015"/>
      <c r="E5015"/>
    </row>
    <row r="5016" spans="1:5">
      <c r="A5016"/>
      <c r="B5016"/>
      <c r="C5016"/>
      <c r="D5016"/>
      <c r="E5016"/>
    </row>
    <row r="5017" spans="1:5">
      <c r="A5017"/>
      <c r="B5017"/>
      <c r="C5017"/>
      <c r="D5017"/>
      <c r="E5017"/>
    </row>
    <row r="5018" spans="1:5">
      <c r="A5018"/>
      <c r="B5018"/>
      <c r="C5018"/>
      <c r="D5018"/>
      <c r="E5018"/>
    </row>
    <row r="5019" spans="1:5">
      <c r="A5019"/>
      <c r="B5019"/>
      <c r="C5019"/>
      <c r="D5019"/>
      <c r="E5019"/>
    </row>
    <row r="5020" spans="1:5">
      <c r="A5020"/>
      <c r="B5020"/>
      <c r="C5020"/>
      <c r="D5020"/>
      <c r="E5020"/>
    </row>
    <row r="5021" spans="1:5">
      <c r="A5021"/>
      <c r="B5021"/>
      <c r="C5021"/>
      <c r="D5021"/>
      <c r="E5021"/>
    </row>
    <row r="5022" spans="1:5">
      <c r="A5022"/>
      <c r="B5022"/>
      <c r="C5022"/>
      <c r="D5022"/>
      <c r="E5022"/>
    </row>
    <row r="5023" spans="1:5">
      <c r="A5023"/>
      <c r="B5023"/>
      <c r="C5023"/>
      <c r="D5023"/>
      <c r="E5023"/>
    </row>
    <row r="5024" spans="1:5">
      <c r="A5024"/>
      <c r="B5024"/>
      <c r="C5024"/>
      <c r="D5024"/>
      <c r="E5024"/>
    </row>
    <row r="5025" spans="1:5">
      <c r="A5025"/>
      <c r="B5025"/>
      <c r="C5025"/>
      <c r="D5025"/>
      <c r="E5025"/>
    </row>
    <row r="5026" spans="1:5">
      <c r="A5026"/>
      <c r="B5026"/>
      <c r="C5026"/>
      <c r="D5026"/>
      <c r="E5026"/>
    </row>
    <row r="5027" spans="1:5">
      <c r="A5027"/>
      <c r="B5027"/>
      <c r="C5027"/>
      <c r="D5027"/>
      <c r="E5027"/>
    </row>
    <row r="5028" spans="1:5">
      <c r="A5028"/>
      <c r="B5028"/>
      <c r="C5028"/>
      <c r="D5028"/>
      <c r="E5028"/>
    </row>
    <row r="5029" spans="1:5">
      <c r="A5029"/>
      <c r="B5029"/>
      <c r="C5029"/>
      <c r="D5029"/>
      <c r="E5029"/>
    </row>
    <row r="5030" spans="1:5">
      <c r="A5030"/>
      <c r="B5030"/>
      <c r="C5030"/>
      <c r="D5030"/>
      <c r="E5030"/>
    </row>
    <row r="5031" spans="1:5">
      <c r="A5031"/>
      <c r="B5031"/>
      <c r="C5031"/>
      <c r="D5031"/>
      <c r="E5031"/>
    </row>
    <row r="5032" spans="1:5">
      <c r="A5032"/>
      <c r="B5032"/>
      <c r="C5032"/>
      <c r="D5032"/>
      <c r="E5032"/>
    </row>
    <row r="5033" spans="1:5">
      <c r="A5033"/>
      <c r="B5033"/>
      <c r="C5033"/>
      <c r="D5033"/>
      <c r="E5033"/>
    </row>
    <row r="5034" spans="1:5">
      <c r="A5034"/>
      <c r="B5034"/>
      <c r="C5034"/>
      <c r="D5034"/>
      <c r="E5034"/>
    </row>
    <row r="5035" spans="1:5">
      <c r="A5035"/>
      <c r="B5035"/>
      <c r="C5035"/>
      <c r="D5035"/>
      <c r="E5035"/>
    </row>
    <row r="5036" spans="1:5">
      <c r="A5036"/>
      <c r="B5036"/>
      <c r="C5036"/>
      <c r="D5036"/>
      <c r="E5036"/>
    </row>
    <row r="5037" spans="1:5">
      <c r="A5037"/>
      <c r="B5037"/>
      <c r="C5037"/>
      <c r="D5037"/>
      <c r="E5037"/>
    </row>
    <row r="5038" spans="1:5">
      <c r="A5038"/>
      <c r="B5038"/>
      <c r="C5038"/>
      <c r="D5038"/>
      <c r="E5038"/>
    </row>
    <row r="5039" spans="1:5">
      <c r="A5039"/>
      <c r="B5039"/>
      <c r="C5039"/>
      <c r="D5039"/>
      <c r="E5039"/>
    </row>
    <row r="5040" spans="1:5">
      <c r="A5040"/>
      <c r="B5040"/>
      <c r="C5040"/>
      <c r="D5040"/>
      <c r="E5040"/>
    </row>
    <row r="5041" spans="1:5">
      <c r="A5041"/>
      <c r="B5041"/>
      <c r="C5041"/>
      <c r="D5041"/>
      <c r="E5041"/>
    </row>
    <row r="5042" spans="1:5">
      <c r="A5042"/>
      <c r="B5042"/>
      <c r="C5042"/>
      <c r="D5042"/>
      <c r="E5042"/>
    </row>
    <row r="5043" spans="1:5">
      <c r="A5043"/>
      <c r="B5043"/>
      <c r="C5043"/>
      <c r="D5043"/>
      <c r="E5043"/>
    </row>
    <row r="5044" spans="1:5">
      <c r="A5044"/>
      <c r="B5044"/>
      <c r="C5044"/>
      <c r="D5044"/>
      <c r="E5044"/>
    </row>
    <row r="5045" spans="1:5">
      <c r="A5045"/>
      <c r="B5045"/>
      <c r="C5045"/>
      <c r="D5045"/>
      <c r="E5045"/>
    </row>
    <row r="5046" spans="1:5">
      <c r="A5046"/>
      <c r="B5046"/>
      <c r="C5046"/>
      <c r="D5046"/>
      <c r="E5046"/>
    </row>
    <row r="5047" spans="1:5">
      <c r="A5047"/>
      <c r="B5047"/>
      <c r="C5047"/>
      <c r="D5047"/>
      <c r="E5047"/>
    </row>
    <row r="5048" spans="1:5">
      <c r="A5048"/>
      <c r="B5048"/>
      <c r="C5048"/>
      <c r="D5048"/>
      <c r="E5048"/>
    </row>
    <row r="5049" spans="1:5">
      <c r="A5049"/>
      <c r="B5049"/>
      <c r="C5049"/>
      <c r="D5049"/>
      <c r="E5049"/>
    </row>
    <row r="5050" spans="1:5">
      <c r="A5050"/>
      <c r="B5050"/>
      <c r="C5050"/>
      <c r="D5050"/>
      <c r="E5050"/>
    </row>
    <row r="5051" spans="1:5">
      <c r="A5051"/>
      <c r="B5051"/>
      <c r="C5051"/>
      <c r="D5051"/>
      <c r="E5051"/>
    </row>
    <row r="5052" spans="1:5">
      <c r="A5052"/>
      <c r="B5052"/>
      <c r="C5052"/>
      <c r="D5052"/>
      <c r="E5052"/>
    </row>
    <row r="5053" spans="1:5">
      <c r="A5053"/>
      <c r="B5053"/>
      <c r="C5053"/>
      <c r="D5053"/>
      <c r="E5053"/>
    </row>
    <row r="5054" spans="1:5">
      <c r="A5054"/>
      <c r="B5054"/>
      <c r="C5054"/>
      <c r="D5054"/>
      <c r="E5054"/>
    </row>
    <row r="5055" spans="1:5">
      <c r="A5055"/>
      <c r="B5055"/>
      <c r="C5055"/>
      <c r="D5055"/>
      <c r="E5055"/>
    </row>
    <row r="5056" spans="1:5">
      <c r="A5056"/>
      <c r="B5056"/>
      <c r="C5056"/>
      <c r="D5056"/>
      <c r="E5056"/>
    </row>
    <row r="5057" spans="1:5">
      <c r="A5057"/>
      <c r="B5057"/>
      <c r="C5057"/>
      <c r="D5057"/>
      <c r="E5057"/>
    </row>
    <row r="5058" spans="1:5">
      <c r="A5058"/>
      <c r="B5058"/>
      <c r="C5058"/>
      <c r="D5058"/>
      <c r="E5058"/>
    </row>
    <row r="5059" spans="1:5">
      <c r="A5059"/>
      <c r="B5059"/>
      <c r="C5059"/>
      <c r="D5059"/>
      <c r="E5059"/>
    </row>
    <row r="5060" spans="1:5">
      <c r="A5060"/>
      <c r="B5060"/>
      <c r="C5060"/>
      <c r="D5060"/>
      <c r="E5060"/>
    </row>
    <row r="5061" spans="1:5">
      <c r="A5061"/>
      <c r="B5061"/>
      <c r="C5061"/>
      <c r="D5061"/>
      <c r="E5061"/>
    </row>
    <row r="5062" spans="1:5">
      <c r="A5062"/>
      <c r="B5062"/>
      <c r="C5062"/>
      <c r="D5062"/>
      <c r="E5062"/>
    </row>
    <row r="5063" spans="1:5">
      <c r="A5063"/>
      <c r="B5063"/>
      <c r="C5063"/>
      <c r="D5063"/>
      <c r="E5063"/>
    </row>
    <row r="5064" spans="1:5">
      <c r="A5064"/>
      <c r="B5064"/>
      <c r="C5064"/>
      <c r="D5064"/>
      <c r="E5064"/>
    </row>
    <row r="5065" spans="1:5">
      <c r="A5065"/>
      <c r="B5065"/>
      <c r="C5065"/>
      <c r="D5065"/>
      <c r="E5065"/>
    </row>
    <row r="5066" spans="1:5">
      <c r="A5066"/>
      <c r="B5066"/>
      <c r="C5066"/>
      <c r="D5066"/>
      <c r="E5066"/>
    </row>
    <row r="5067" spans="1:5">
      <c r="A5067"/>
      <c r="B5067"/>
      <c r="C5067"/>
      <c r="D5067"/>
      <c r="E5067"/>
    </row>
    <row r="5068" spans="1:5">
      <c r="A5068"/>
      <c r="B5068"/>
      <c r="C5068"/>
      <c r="D5068"/>
      <c r="E5068"/>
    </row>
    <row r="5069" spans="1:5">
      <c r="A5069"/>
      <c r="B5069"/>
      <c r="C5069"/>
      <c r="D5069"/>
      <c r="E5069"/>
    </row>
    <row r="5070" spans="1:5">
      <c r="A5070"/>
      <c r="B5070"/>
      <c r="C5070"/>
      <c r="D5070"/>
      <c r="E5070"/>
    </row>
    <row r="5071" spans="1:5">
      <c r="A5071"/>
      <c r="B5071"/>
      <c r="C5071"/>
      <c r="D5071"/>
      <c r="E5071"/>
    </row>
    <row r="5072" spans="1:5">
      <c r="A5072"/>
      <c r="B5072"/>
      <c r="C5072"/>
      <c r="D5072"/>
      <c r="E5072"/>
    </row>
    <row r="5073" spans="1:5">
      <c r="A5073"/>
      <c r="B5073"/>
      <c r="C5073"/>
      <c r="D5073"/>
      <c r="E5073"/>
    </row>
    <row r="5074" spans="1:5">
      <c r="A5074"/>
      <c r="B5074"/>
      <c r="C5074"/>
      <c r="D5074"/>
      <c r="E5074"/>
    </row>
    <row r="5075" spans="1:5">
      <c r="A5075"/>
      <c r="B5075"/>
      <c r="C5075"/>
      <c r="D5075"/>
      <c r="E5075"/>
    </row>
    <row r="5076" spans="1:5">
      <c r="A5076"/>
      <c r="B5076"/>
      <c r="C5076"/>
      <c r="D5076"/>
      <c r="E5076"/>
    </row>
    <row r="5077" spans="1:5">
      <c r="A5077"/>
      <c r="B5077"/>
      <c r="C5077"/>
      <c r="D5077"/>
      <c r="E5077"/>
    </row>
    <row r="5078" spans="1:5">
      <c r="A5078"/>
      <c r="B5078"/>
      <c r="C5078"/>
      <c r="D5078"/>
      <c r="E5078"/>
    </row>
    <row r="5079" spans="1:5">
      <c r="A5079"/>
      <c r="B5079"/>
      <c r="C5079"/>
      <c r="D5079"/>
      <c r="E5079"/>
    </row>
    <row r="5080" spans="1:5">
      <c r="A5080"/>
      <c r="B5080"/>
      <c r="C5080"/>
      <c r="D5080"/>
      <c r="E5080"/>
    </row>
    <row r="5081" spans="1:5">
      <c r="A5081"/>
      <c r="B5081"/>
      <c r="C5081"/>
      <c r="D5081"/>
      <c r="E5081"/>
    </row>
    <row r="5082" spans="1:5">
      <c r="A5082"/>
      <c r="B5082"/>
      <c r="C5082"/>
      <c r="D5082"/>
      <c r="E5082"/>
    </row>
    <row r="5083" spans="1:5">
      <c r="A5083"/>
      <c r="B5083"/>
      <c r="C5083"/>
      <c r="D5083"/>
      <c r="E5083"/>
    </row>
    <row r="5084" spans="1:5">
      <c r="A5084"/>
      <c r="B5084"/>
      <c r="C5084"/>
      <c r="D5084"/>
      <c r="E5084"/>
    </row>
    <row r="5085" spans="1:5">
      <c r="A5085"/>
      <c r="B5085"/>
      <c r="C5085"/>
      <c r="D5085"/>
      <c r="E5085"/>
    </row>
    <row r="5086" spans="1:5">
      <c r="A5086"/>
      <c r="B5086"/>
      <c r="C5086"/>
      <c r="D5086"/>
      <c r="E5086"/>
    </row>
    <row r="5087" spans="1:5">
      <c r="A5087"/>
      <c r="B5087"/>
      <c r="C5087"/>
      <c r="D5087"/>
      <c r="E5087"/>
    </row>
    <row r="5088" spans="1:5">
      <c r="A5088"/>
      <c r="B5088"/>
      <c r="C5088"/>
      <c r="D5088"/>
      <c r="E5088"/>
    </row>
    <row r="5089" spans="1:5">
      <c r="A5089"/>
      <c r="B5089"/>
      <c r="C5089"/>
      <c r="D5089"/>
      <c r="E5089"/>
    </row>
    <row r="5090" spans="1:5">
      <c r="A5090"/>
      <c r="B5090"/>
      <c r="C5090"/>
      <c r="D5090"/>
      <c r="E5090"/>
    </row>
    <row r="5091" spans="1:5">
      <c r="A5091"/>
      <c r="B5091"/>
      <c r="C5091"/>
      <c r="D5091"/>
      <c r="E5091"/>
    </row>
    <row r="5092" spans="1:5">
      <c r="A5092"/>
      <c r="B5092"/>
      <c r="C5092"/>
      <c r="D5092"/>
      <c r="E5092"/>
    </row>
    <row r="5093" spans="1:5">
      <c r="A5093"/>
      <c r="B5093"/>
      <c r="C5093"/>
      <c r="D5093"/>
      <c r="E5093"/>
    </row>
    <row r="5094" spans="1:5">
      <c r="A5094"/>
      <c r="B5094"/>
      <c r="C5094"/>
      <c r="D5094"/>
      <c r="E5094"/>
    </row>
    <row r="5095" spans="1:5">
      <c r="A5095"/>
      <c r="B5095"/>
      <c r="C5095"/>
      <c r="D5095"/>
      <c r="E5095"/>
    </row>
    <row r="5096" spans="1:5">
      <c r="A5096"/>
      <c r="B5096"/>
      <c r="C5096"/>
      <c r="D5096"/>
      <c r="E5096"/>
    </row>
    <row r="5097" spans="1:5">
      <c r="A5097"/>
      <c r="B5097"/>
      <c r="C5097"/>
      <c r="D5097"/>
      <c r="E5097"/>
    </row>
    <row r="5098" spans="1:5">
      <c r="A5098"/>
      <c r="B5098"/>
      <c r="C5098"/>
      <c r="D5098"/>
      <c r="E5098"/>
    </row>
    <row r="5099" spans="1:5">
      <c r="A5099"/>
      <c r="B5099"/>
      <c r="C5099"/>
      <c r="D5099"/>
      <c r="E5099"/>
    </row>
    <row r="5100" spans="1:5">
      <c r="A5100"/>
      <c r="B5100"/>
      <c r="C5100"/>
      <c r="D5100"/>
      <c r="E5100"/>
    </row>
    <row r="5101" spans="1:5">
      <c r="A5101"/>
      <c r="B5101"/>
      <c r="C5101"/>
      <c r="D5101"/>
      <c r="E5101"/>
    </row>
    <row r="5102" spans="1:5">
      <c r="A5102"/>
      <c r="B5102"/>
      <c r="C5102"/>
      <c r="D5102"/>
      <c r="E5102"/>
    </row>
    <row r="5103" spans="1:5">
      <c r="A5103"/>
      <c r="B5103"/>
      <c r="C5103"/>
      <c r="D5103"/>
      <c r="E5103"/>
    </row>
    <row r="5104" spans="1:5">
      <c r="A5104"/>
      <c r="B5104"/>
      <c r="C5104"/>
      <c r="D5104"/>
      <c r="E5104"/>
    </row>
    <row r="5105" spans="1:5">
      <c r="A5105"/>
      <c r="B5105"/>
      <c r="C5105"/>
      <c r="D5105"/>
      <c r="E5105"/>
    </row>
    <row r="5106" spans="1:5">
      <c r="A5106"/>
      <c r="B5106"/>
      <c r="C5106"/>
      <c r="D5106"/>
      <c r="E5106"/>
    </row>
    <row r="5107" spans="1:5">
      <c r="A5107"/>
      <c r="B5107"/>
      <c r="C5107"/>
      <c r="D5107"/>
      <c r="E5107"/>
    </row>
    <row r="5108" spans="1:5">
      <c r="A5108"/>
      <c r="B5108"/>
      <c r="C5108"/>
      <c r="D5108"/>
      <c r="E5108"/>
    </row>
    <row r="5109" spans="1:5">
      <c r="A5109"/>
      <c r="B5109"/>
      <c r="C5109"/>
      <c r="D5109"/>
      <c r="E5109"/>
    </row>
    <row r="5110" spans="1:5">
      <c r="A5110"/>
      <c r="B5110"/>
      <c r="C5110"/>
      <c r="D5110"/>
      <c r="E5110"/>
    </row>
    <row r="5111" spans="1:5">
      <c r="A5111"/>
      <c r="B5111"/>
      <c r="C5111"/>
      <c r="D5111"/>
      <c r="E5111"/>
    </row>
    <row r="5112" spans="1:5">
      <c r="A5112"/>
      <c r="B5112"/>
      <c r="C5112"/>
      <c r="D5112"/>
      <c r="E5112"/>
    </row>
    <row r="5113" spans="1:5">
      <c r="A5113"/>
      <c r="B5113"/>
      <c r="C5113"/>
      <c r="D5113"/>
      <c r="E5113"/>
    </row>
    <row r="5114" spans="1:5">
      <c r="A5114"/>
      <c r="B5114"/>
      <c r="C5114"/>
      <c r="D5114"/>
      <c r="E5114"/>
    </row>
    <row r="5115" spans="1:5">
      <c r="A5115"/>
      <c r="B5115"/>
      <c r="C5115"/>
      <c r="D5115"/>
      <c r="E5115"/>
    </row>
    <row r="5116" spans="1:5">
      <c r="A5116"/>
      <c r="B5116"/>
      <c r="C5116"/>
      <c r="D5116"/>
      <c r="E5116"/>
    </row>
    <row r="5117" spans="1:5">
      <c r="A5117"/>
      <c r="B5117"/>
      <c r="C5117"/>
      <c r="D5117"/>
      <c r="E5117"/>
    </row>
    <row r="5118" spans="1:5">
      <c r="A5118"/>
      <c r="B5118"/>
      <c r="C5118"/>
      <c r="D5118"/>
      <c r="E5118"/>
    </row>
    <row r="5119" spans="1:5">
      <c r="A5119"/>
      <c r="B5119"/>
      <c r="C5119"/>
      <c r="D5119"/>
      <c r="E5119"/>
    </row>
    <row r="5120" spans="1:5">
      <c r="A5120"/>
      <c r="B5120"/>
      <c r="C5120"/>
      <c r="D5120"/>
      <c r="E5120"/>
    </row>
    <row r="5121" spans="1:5">
      <c r="A5121"/>
      <c r="B5121"/>
      <c r="C5121"/>
      <c r="D5121"/>
      <c r="E5121"/>
    </row>
    <row r="5122" spans="1:5">
      <c r="A5122"/>
      <c r="B5122"/>
      <c r="C5122"/>
      <c r="D5122"/>
      <c r="E5122"/>
    </row>
    <row r="5123" spans="1:5">
      <c r="A5123"/>
      <c r="B5123"/>
      <c r="C5123"/>
      <c r="D5123"/>
      <c r="E5123"/>
    </row>
    <row r="5124" spans="1:5">
      <c r="A5124"/>
      <c r="B5124"/>
      <c r="C5124"/>
      <c r="D5124"/>
      <c r="E5124"/>
    </row>
    <row r="5125" spans="1:5">
      <c r="A5125"/>
      <c r="B5125"/>
      <c r="C5125"/>
      <c r="D5125"/>
      <c r="E5125"/>
    </row>
    <row r="5126" spans="1:5">
      <c r="A5126"/>
      <c r="B5126"/>
      <c r="C5126"/>
      <c r="D5126"/>
      <c r="E5126"/>
    </row>
    <row r="5127" spans="1:5">
      <c r="A5127"/>
      <c r="B5127"/>
      <c r="C5127"/>
      <c r="D5127"/>
      <c r="E5127"/>
    </row>
    <row r="5128" spans="1:5">
      <c r="A5128"/>
      <c r="B5128"/>
      <c r="C5128"/>
      <c r="D5128"/>
      <c r="E5128"/>
    </row>
    <row r="5129" spans="1:5">
      <c r="A5129"/>
      <c r="B5129"/>
      <c r="C5129"/>
      <c r="D5129"/>
      <c r="E5129"/>
    </row>
    <row r="5130" spans="1:5">
      <c r="A5130"/>
      <c r="B5130"/>
      <c r="C5130"/>
      <c r="D5130"/>
      <c r="E5130"/>
    </row>
    <row r="5131" spans="1:5">
      <c r="A5131"/>
      <c r="B5131"/>
      <c r="C5131"/>
      <c r="D5131"/>
      <c r="E5131"/>
    </row>
    <row r="5132" spans="1:5">
      <c r="A5132"/>
      <c r="B5132"/>
      <c r="C5132"/>
      <c r="D5132"/>
      <c r="E5132"/>
    </row>
    <row r="5133" spans="1:5">
      <c r="A5133"/>
      <c r="B5133"/>
      <c r="C5133"/>
      <c r="D5133"/>
      <c r="E5133"/>
    </row>
    <row r="5134" spans="1:5">
      <c r="A5134"/>
      <c r="B5134"/>
      <c r="C5134"/>
      <c r="D5134"/>
      <c r="E5134"/>
    </row>
    <row r="5135" spans="1:5">
      <c r="A5135"/>
      <c r="B5135"/>
      <c r="C5135"/>
      <c r="D5135"/>
      <c r="E5135"/>
    </row>
    <row r="5136" spans="1:5">
      <c r="A5136"/>
      <c r="B5136"/>
      <c r="C5136"/>
      <c r="D5136"/>
      <c r="E5136"/>
    </row>
    <row r="5137" spans="1:5">
      <c r="A5137"/>
      <c r="B5137"/>
      <c r="C5137"/>
      <c r="D5137"/>
      <c r="E5137"/>
    </row>
    <row r="5138" spans="1:5">
      <c r="A5138"/>
      <c r="B5138"/>
      <c r="C5138"/>
      <c r="D5138"/>
      <c r="E5138"/>
    </row>
    <row r="5139" spans="1:5">
      <c r="A5139"/>
      <c r="B5139"/>
      <c r="C5139"/>
      <c r="D5139"/>
      <c r="E5139"/>
    </row>
    <row r="5140" spans="1:5">
      <c r="A5140"/>
      <c r="B5140"/>
      <c r="C5140"/>
      <c r="D5140"/>
      <c r="E5140"/>
    </row>
    <row r="5141" spans="1:5">
      <c r="A5141"/>
      <c r="B5141"/>
      <c r="C5141"/>
      <c r="D5141"/>
      <c r="E5141"/>
    </row>
    <row r="5142" spans="1:5">
      <c r="A5142"/>
      <c r="B5142"/>
      <c r="C5142"/>
      <c r="D5142"/>
      <c r="E5142"/>
    </row>
    <row r="5143" spans="1:5">
      <c r="A5143"/>
      <c r="B5143"/>
      <c r="C5143"/>
      <c r="D5143"/>
      <c r="E5143"/>
    </row>
    <row r="5144" spans="1:5">
      <c r="A5144"/>
      <c r="B5144"/>
      <c r="C5144"/>
      <c r="D5144"/>
      <c r="E5144"/>
    </row>
    <row r="5145" spans="1:5">
      <c r="A5145"/>
      <c r="B5145"/>
      <c r="C5145"/>
      <c r="D5145"/>
      <c r="E5145"/>
    </row>
    <row r="5146" spans="1:5">
      <c r="A5146"/>
      <c r="B5146"/>
      <c r="C5146"/>
      <c r="D5146"/>
      <c r="E5146"/>
    </row>
    <row r="5147" spans="1:5">
      <c r="A5147"/>
      <c r="B5147"/>
      <c r="C5147"/>
      <c r="D5147"/>
      <c r="E5147"/>
    </row>
    <row r="5148" spans="1:5">
      <c r="A5148"/>
      <c r="B5148"/>
      <c r="C5148"/>
      <c r="D5148"/>
      <c r="E5148"/>
    </row>
    <row r="5149" spans="1:5">
      <c r="A5149"/>
      <c r="B5149"/>
      <c r="C5149"/>
      <c r="D5149"/>
      <c r="E5149"/>
    </row>
    <row r="5150" spans="1:5">
      <c r="A5150"/>
      <c r="B5150"/>
      <c r="C5150"/>
      <c r="D5150"/>
      <c r="E5150"/>
    </row>
    <row r="5151" spans="1:5">
      <c r="A5151"/>
      <c r="B5151"/>
      <c r="C5151"/>
      <c r="D5151"/>
      <c r="E5151"/>
    </row>
    <row r="5152" spans="1:5">
      <c r="A5152"/>
      <c r="B5152"/>
      <c r="C5152"/>
      <c r="D5152"/>
      <c r="E5152"/>
    </row>
    <row r="5153" spans="1:5">
      <c r="A5153"/>
      <c r="B5153"/>
      <c r="C5153"/>
      <c r="D5153"/>
      <c r="E5153"/>
    </row>
    <row r="5154" spans="1:5">
      <c r="A5154"/>
      <c r="B5154"/>
      <c r="C5154"/>
      <c r="D5154"/>
      <c r="E5154"/>
    </row>
    <row r="5155" spans="1:5">
      <c r="A5155"/>
      <c r="B5155"/>
      <c r="C5155"/>
      <c r="D5155"/>
      <c r="E5155"/>
    </row>
    <row r="5156" spans="1:5">
      <c r="A5156"/>
      <c r="B5156"/>
      <c r="C5156"/>
      <c r="D5156"/>
      <c r="E5156"/>
    </row>
    <row r="5157" spans="1:5">
      <c r="A5157"/>
      <c r="B5157"/>
      <c r="C5157"/>
      <c r="D5157"/>
      <c r="E5157"/>
    </row>
    <row r="5158" spans="1:5">
      <c r="A5158"/>
      <c r="B5158"/>
      <c r="C5158"/>
      <c r="D5158"/>
      <c r="E5158"/>
    </row>
    <row r="5159" spans="1:5">
      <c r="A5159"/>
      <c r="B5159"/>
      <c r="C5159"/>
      <c r="D5159"/>
      <c r="E5159"/>
    </row>
    <row r="5160" spans="1:5">
      <c r="A5160"/>
      <c r="B5160"/>
      <c r="C5160"/>
      <c r="D5160"/>
      <c r="E5160"/>
    </row>
    <row r="5161" spans="1:5">
      <c r="A5161"/>
      <c r="B5161"/>
      <c r="C5161"/>
      <c r="D5161"/>
      <c r="E5161"/>
    </row>
    <row r="5162" spans="1:5">
      <c r="A5162"/>
      <c r="B5162"/>
      <c r="C5162"/>
      <c r="D5162"/>
      <c r="E5162"/>
    </row>
    <row r="5163" spans="1:5">
      <c r="A5163"/>
      <c r="B5163"/>
      <c r="C5163"/>
      <c r="D5163"/>
      <c r="E5163"/>
    </row>
    <row r="5164" spans="1:5">
      <c r="A5164"/>
      <c r="B5164"/>
      <c r="C5164"/>
      <c r="D5164"/>
      <c r="E5164"/>
    </row>
    <row r="5165" spans="1:5">
      <c r="A5165"/>
      <c r="B5165"/>
      <c r="C5165"/>
      <c r="D5165"/>
      <c r="E5165"/>
    </row>
    <row r="5166" spans="1:5">
      <c r="A5166"/>
      <c r="B5166"/>
      <c r="C5166"/>
      <c r="D5166"/>
      <c r="E5166"/>
    </row>
    <row r="5167" spans="1:5">
      <c r="A5167"/>
      <c r="B5167"/>
      <c r="C5167"/>
      <c r="D5167"/>
      <c r="E5167"/>
    </row>
    <row r="5168" spans="1:5">
      <c r="A5168"/>
      <c r="B5168"/>
      <c r="C5168"/>
      <c r="D5168"/>
      <c r="E5168"/>
    </row>
    <row r="5169" spans="1:5">
      <c r="A5169"/>
      <c r="B5169"/>
      <c r="C5169"/>
      <c r="D5169"/>
      <c r="E5169"/>
    </row>
    <row r="5170" spans="1:5">
      <c r="A5170"/>
      <c r="B5170"/>
      <c r="C5170"/>
      <c r="D5170"/>
      <c r="E5170"/>
    </row>
    <row r="5171" spans="1:5">
      <c r="A5171"/>
      <c r="B5171"/>
      <c r="C5171"/>
      <c r="D5171"/>
      <c r="E5171"/>
    </row>
    <row r="5172" spans="1:5">
      <c r="A5172"/>
      <c r="B5172"/>
      <c r="C5172"/>
      <c r="D5172"/>
      <c r="E5172"/>
    </row>
    <row r="5173" spans="1:5">
      <c r="A5173"/>
      <c r="B5173"/>
      <c r="C5173"/>
      <c r="D5173"/>
      <c r="E5173"/>
    </row>
    <row r="5174" spans="1:5">
      <c r="A5174"/>
      <c r="B5174"/>
      <c r="C5174"/>
      <c r="D5174"/>
      <c r="E5174"/>
    </row>
    <row r="5175" spans="1:5">
      <c r="A5175"/>
      <c r="B5175"/>
      <c r="C5175"/>
      <c r="D5175"/>
      <c r="E5175"/>
    </row>
    <row r="5176" spans="1:5">
      <c r="A5176"/>
      <c r="B5176"/>
      <c r="C5176"/>
      <c r="D5176"/>
      <c r="E5176"/>
    </row>
    <row r="5177" spans="1:5">
      <c r="A5177"/>
      <c r="B5177"/>
      <c r="C5177"/>
      <c r="D5177"/>
      <c r="E5177"/>
    </row>
    <row r="5178" spans="1:5">
      <c r="A5178"/>
      <c r="B5178"/>
      <c r="C5178"/>
      <c r="D5178"/>
      <c r="E5178"/>
    </row>
    <row r="5179" spans="1:5">
      <c r="A5179"/>
      <c r="B5179"/>
      <c r="C5179"/>
      <c r="D5179"/>
      <c r="E5179"/>
    </row>
    <row r="5180" spans="1:5">
      <c r="A5180"/>
      <c r="B5180"/>
      <c r="C5180"/>
      <c r="D5180"/>
      <c r="E5180"/>
    </row>
    <row r="5181" spans="1:5">
      <c r="A5181"/>
      <c r="B5181"/>
      <c r="C5181"/>
      <c r="D5181"/>
      <c r="E5181"/>
    </row>
    <row r="5182" spans="1:5">
      <c r="A5182"/>
      <c r="B5182"/>
      <c r="C5182"/>
      <c r="D5182"/>
      <c r="E5182"/>
    </row>
    <row r="5183" spans="1:5">
      <c r="A5183"/>
      <c r="B5183"/>
      <c r="C5183"/>
      <c r="D5183"/>
      <c r="E5183"/>
    </row>
    <row r="5184" spans="1:5">
      <c r="A5184"/>
      <c r="B5184"/>
      <c r="C5184"/>
      <c r="D5184"/>
      <c r="E5184"/>
    </row>
    <row r="5185" spans="1:5">
      <c r="A5185"/>
      <c r="B5185"/>
      <c r="C5185"/>
      <c r="D5185"/>
      <c r="E5185"/>
    </row>
    <row r="5186" spans="1:5">
      <c r="A5186"/>
      <c r="B5186"/>
      <c r="C5186"/>
      <c r="D5186"/>
      <c r="E5186"/>
    </row>
    <row r="5187" spans="1:5">
      <c r="A5187"/>
      <c r="B5187"/>
      <c r="C5187"/>
      <c r="D5187"/>
      <c r="E5187"/>
    </row>
    <row r="5188" spans="1:5">
      <c r="A5188"/>
      <c r="B5188"/>
      <c r="C5188"/>
      <c r="D5188"/>
      <c r="E5188"/>
    </row>
    <row r="5189" spans="1:5">
      <c r="A5189"/>
      <c r="B5189"/>
      <c r="C5189"/>
      <c r="D5189"/>
      <c r="E5189"/>
    </row>
    <row r="5190" spans="1:5">
      <c r="A5190"/>
      <c r="B5190"/>
      <c r="C5190"/>
      <c r="D5190"/>
      <c r="E5190"/>
    </row>
    <row r="5191" spans="1:5">
      <c r="A5191"/>
      <c r="B5191"/>
      <c r="C5191"/>
      <c r="D5191"/>
      <c r="E5191"/>
    </row>
    <row r="5192" spans="1:5">
      <c r="A5192"/>
      <c r="B5192"/>
      <c r="C5192"/>
      <c r="D5192"/>
      <c r="E5192"/>
    </row>
    <row r="5193" spans="1:5">
      <c r="A5193"/>
      <c r="B5193"/>
      <c r="C5193"/>
      <c r="D5193"/>
      <c r="E5193"/>
    </row>
    <row r="5194" spans="1:5">
      <c r="A5194"/>
      <c r="B5194"/>
      <c r="C5194"/>
      <c r="D5194"/>
      <c r="E5194"/>
    </row>
    <row r="5195" spans="1:5">
      <c r="A5195"/>
      <c r="B5195"/>
      <c r="C5195"/>
      <c r="D5195"/>
      <c r="E5195"/>
    </row>
    <row r="5196" spans="1:5">
      <c r="A5196"/>
      <c r="B5196"/>
      <c r="C5196"/>
      <c r="D5196"/>
      <c r="E5196"/>
    </row>
    <row r="5197" spans="1:5">
      <c r="A5197"/>
      <c r="B5197"/>
      <c r="C5197"/>
      <c r="D5197"/>
      <c r="E5197"/>
    </row>
    <row r="5198" spans="1:5">
      <c r="A5198"/>
      <c r="B5198"/>
      <c r="C5198"/>
      <c r="D5198"/>
      <c r="E5198"/>
    </row>
    <row r="5199" spans="1:5">
      <c r="A5199"/>
      <c r="B5199"/>
      <c r="C5199"/>
      <c r="D5199"/>
      <c r="E5199"/>
    </row>
    <row r="5200" spans="1:5">
      <c r="A5200"/>
      <c r="B5200"/>
      <c r="C5200"/>
      <c r="D5200"/>
      <c r="E5200"/>
    </row>
    <row r="5201" spans="1:5">
      <c r="A5201"/>
      <c r="B5201"/>
      <c r="C5201"/>
      <c r="D5201"/>
      <c r="E5201"/>
    </row>
    <row r="5202" spans="1:5">
      <c r="A5202"/>
      <c r="B5202"/>
      <c r="C5202"/>
      <c r="D5202"/>
      <c r="E5202"/>
    </row>
    <row r="5203" spans="1:5">
      <c r="A5203"/>
      <c r="B5203"/>
      <c r="C5203"/>
      <c r="D5203"/>
      <c r="E5203"/>
    </row>
    <row r="5204" spans="1:5">
      <c r="A5204"/>
      <c r="B5204"/>
      <c r="C5204"/>
      <c r="D5204"/>
      <c r="E5204"/>
    </row>
    <row r="5205" spans="1:5">
      <c r="A5205"/>
      <c r="B5205"/>
      <c r="C5205"/>
      <c r="D5205"/>
      <c r="E5205"/>
    </row>
    <row r="5206" spans="1:5">
      <c r="A5206"/>
      <c r="B5206"/>
      <c r="C5206"/>
      <c r="D5206"/>
      <c r="E5206"/>
    </row>
    <row r="5207" spans="1:5">
      <c r="A5207"/>
      <c r="B5207"/>
      <c r="C5207"/>
      <c r="D5207"/>
      <c r="E5207"/>
    </row>
    <row r="5208" spans="1:5">
      <c r="A5208"/>
      <c r="B5208"/>
      <c r="C5208"/>
      <c r="D5208"/>
      <c r="E5208"/>
    </row>
    <row r="5209" spans="1:5">
      <c r="A5209"/>
      <c r="B5209"/>
      <c r="C5209"/>
      <c r="D5209"/>
      <c r="E5209"/>
    </row>
    <row r="5210" spans="1:5">
      <c r="A5210"/>
      <c r="B5210"/>
      <c r="C5210"/>
      <c r="D5210"/>
      <c r="E5210"/>
    </row>
    <row r="5211" spans="1:5">
      <c r="A5211"/>
      <c r="B5211"/>
      <c r="C5211"/>
      <c r="D5211"/>
      <c r="E5211"/>
    </row>
    <row r="5212" spans="1:5">
      <c r="A5212"/>
      <c r="B5212"/>
      <c r="C5212"/>
      <c r="D5212"/>
      <c r="E5212"/>
    </row>
    <row r="5213" spans="1:5">
      <c r="A5213"/>
      <c r="B5213"/>
      <c r="C5213"/>
      <c r="D5213"/>
      <c r="E5213"/>
    </row>
    <row r="5214" spans="1:5">
      <c r="A5214"/>
      <c r="B5214"/>
      <c r="C5214"/>
      <c r="D5214"/>
      <c r="E5214"/>
    </row>
    <row r="5215" spans="1:5">
      <c r="A5215"/>
      <c r="B5215"/>
      <c r="C5215"/>
      <c r="D5215"/>
      <c r="E5215"/>
    </row>
    <row r="5216" spans="1:5">
      <c r="A5216"/>
      <c r="B5216"/>
      <c r="C5216"/>
      <c r="D5216"/>
      <c r="E5216"/>
    </row>
    <row r="5217" spans="1:5">
      <c r="A5217"/>
      <c r="B5217"/>
      <c r="C5217"/>
      <c r="D5217"/>
      <c r="E5217"/>
    </row>
    <row r="5218" spans="1:5">
      <c r="A5218"/>
      <c r="B5218"/>
      <c r="C5218"/>
      <c r="D5218"/>
      <c r="E5218"/>
    </row>
    <row r="5219" spans="1:5">
      <c r="A5219"/>
      <c r="B5219"/>
      <c r="C5219"/>
      <c r="D5219"/>
      <c r="E5219"/>
    </row>
    <row r="5220" spans="1:5">
      <c r="A5220"/>
      <c r="B5220"/>
      <c r="C5220"/>
      <c r="D5220"/>
      <c r="E5220"/>
    </row>
    <row r="5221" spans="1:5">
      <c r="A5221"/>
      <c r="B5221"/>
      <c r="C5221"/>
      <c r="D5221"/>
      <c r="E5221"/>
    </row>
    <row r="5222" spans="1:5">
      <c r="A5222"/>
      <c r="B5222"/>
      <c r="C5222"/>
      <c r="D5222"/>
      <c r="E5222"/>
    </row>
    <row r="5223" spans="1:5">
      <c r="A5223"/>
      <c r="B5223"/>
      <c r="C5223"/>
      <c r="D5223"/>
      <c r="E5223"/>
    </row>
    <row r="5224" spans="1:5">
      <c r="A5224"/>
      <c r="B5224"/>
      <c r="C5224"/>
      <c r="D5224"/>
      <c r="E5224"/>
    </row>
    <row r="5225" spans="1:5">
      <c r="A5225"/>
      <c r="B5225"/>
      <c r="C5225"/>
      <c r="D5225"/>
      <c r="E5225"/>
    </row>
    <row r="5226" spans="1:5">
      <c r="A5226"/>
      <c r="B5226"/>
      <c r="C5226"/>
      <c r="D5226"/>
      <c r="E5226"/>
    </row>
    <row r="5227" spans="1:5">
      <c r="A5227"/>
      <c r="B5227"/>
      <c r="C5227"/>
      <c r="D5227"/>
      <c r="E5227"/>
    </row>
    <row r="5228" spans="1:5">
      <c r="A5228"/>
      <c r="B5228"/>
      <c r="C5228"/>
      <c r="D5228"/>
      <c r="E5228"/>
    </row>
    <row r="5229" spans="1:5">
      <c r="A5229"/>
      <c r="B5229"/>
      <c r="C5229"/>
      <c r="D5229"/>
      <c r="E5229"/>
    </row>
    <row r="5230" spans="1:5">
      <c r="A5230"/>
      <c r="B5230"/>
      <c r="C5230"/>
      <c r="D5230"/>
      <c r="E5230"/>
    </row>
    <row r="5231" spans="1:5">
      <c r="A5231"/>
      <c r="B5231"/>
      <c r="C5231"/>
      <c r="D5231"/>
      <c r="E5231"/>
    </row>
    <row r="5232" spans="1:5">
      <c r="A5232"/>
      <c r="B5232"/>
      <c r="C5232"/>
      <c r="D5232"/>
      <c r="E5232"/>
    </row>
    <row r="5233" spans="1:5">
      <c r="A5233"/>
      <c r="B5233"/>
      <c r="C5233"/>
      <c r="D5233"/>
      <c r="E5233"/>
    </row>
    <row r="5234" spans="1:5">
      <c r="A5234"/>
      <c r="B5234"/>
      <c r="C5234"/>
      <c r="D5234"/>
      <c r="E5234"/>
    </row>
    <row r="5235" spans="1:5">
      <c r="A5235"/>
      <c r="B5235"/>
      <c r="C5235"/>
      <c r="D5235"/>
      <c r="E5235"/>
    </row>
    <row r="5236" spans="1:5">
      <c r="A5236"/>
      <c r="B5236"/>
      <c r="C5236"/>
      <c r="D5236"/>
      <c r="E5236"/>
    </row>
    <row r="5237" spans="1:5">
      <c r="A5237"/>
      <c r="B5237"/>
      <c r="C5237"/>
      <c r="D5237"/>
      <c r="E5237"/>
    </row>
    <row r="5238" spans="1:5">
      <c r="A5238"/>
      <c r="B5238"/>
      <c r="C5238"/>
      <c r="D5238"/>
      <c r="E5238"/>
    </row>
    <row r="5239" spans="1:5">
      <c r="A5239"/>
      <c r="B5239"/>
      <c r="C5239"/>
      <c r="D5239"/>
      <c r="E5239"/>
    </row>
    <row r="5240" spans="1:5">
      <c r="A5240"/>
      <c r="B5240"/>
      <c r="C5240"/>
      <c r="D5240"/>
      <c r="E5240"/>
    </row>
    <row r="5241" spans="1:5">
      <c r="A5241"/>
      <c r="B5241"/>
      <c r="C5241"/>
      <c r="D5241"/>
      <c r="E5241"/>
    </row>
    <row r="5242" spans="1:5">
      <c r="A5242"/>
      <c r="B5242"/>
      <c r="C5242"/>
      <c r="D5242"/>
      <c r="E5242"/>
    </row>
    <row r="5243" spans="1:5">
      <c r="A5243"/>
      <c r="B5243"/>
      <c r="C5243"/>
      <c r="D5243"/>
      <c r="E5243"/>
    </row>
    <row r="5244" spans="1:5">
      <c r="A5244"/>
      <c r="B5244"/>
      <c r="C5244"/>
      <c r="D5244"/>
      <c r="E5244"/>
    </row>
    <row r="5245" spans="1:5">
      <c r="A5245"/>
      <c r="B5245"/>
      <c r="C5245"/>
      <c r="D5245"/>
      <c r="E5245"/>
    </row>
    <row r="5246" spans="1:5">
      <c r="A5246"/>
      <c r="B5246"/>
      <c r="C5246"/>
      <c r="D5246"/>
      <c r="E5246"/>
    </row>
    <row r="5247" spans="1:5">
      <c r="A5247"/>
      <c r="B5247"/>
      <c r="C5247"/>
      <c r="D5247"/>
      <c r="E5247"/>
    </row>
    <row r="5248" spans="1:5">
      <c r="A5248"/>
      <c r="B5248"/>
      <c r="C5248"/>
      <c r="D5248"/>
      <c r="E5248"/>
    </row>
    <row r="5249" spans="1:5">
      <c r="A5249"/>
      <c r="B5249"/>
      <c r="C5249"/>
      <c r="D5249"/>
      <c r="E5249"/>
    </row>
    <row r="5250" spans="1:5">
      <c r="A5250"/>
      <c r="B5250"/>
      <c r="C5250"/>
      <c r="D5250"/>
      <c r="E5250"/>
    </row>
    <row r="5251" spans="1:5">
      <c r="A5251"/>
      <c r="B5251"/>
      <c r="C5251"/>
      <c r="D5251"/>
      <c r="E5251"/>
    </row>
    <row r="5252" spans="1:5">
      <c r="A5252"/>
      <c r="B5252"/>
      <c r="C5252"/>
      <c r="D5252"/>
      <c r="E5252"/>
    </row>
    <row r="5253" spans="1:5">
      <c r="A5253"/>
      <c r="B5253"/>
      <c r="C5253"/>
      <c r="D5253"/>
      <c r="E5253"/>
    </row>
    <row r="5254" spans="1:5">
      <c r="A5254"/>
      <c r="B5254"/>
      <c r="C5254"/>
      <c r="D5254"/>
      <c r="E5254"/>
    </row>
    <row r="5255" spans="1:5">
      <c r="A5255"/>
      <c r="B5255"/>
      <c r="C5255"/>
      <c r="D5255"/>
      <c r="E5255"/>
    </row>
    <row r="5256" spans="1:5">
      <c r="A5256"/>
      <c r="B5256"/>
      <c r="C5256"/>
      <c r="D5256"/>
      <c r="E5256"/>
    </row>
    <row r="5257" spans="1:5">
      <c r="A5257"/>
      <c r="B5257"/>
      <c r="C5257"/>
      <c r="D5257"/>
      <c r="E5257"/>
    </row>
    <row r="5258" spans="1:5">
      <c r="A5258"/>
      <c r="B5258"/>
      <c r="C5258"/>
      <c r="D5258"/>
      <c r="E5258"/>
    </row>
    <row r="5259" spans="1:5">
      <c r="A5259"/>
      <c r="B5259"/>
      <c r="C5259"/>
      <c r="D5259"/>
      <c r="E5259"/>
    </row>
    <row r="5260" spans="1:5">
      <c r="A5260"/>
      <c r="B5260"/>
      <c r="C5260"/>
      <c r="D5260"/>
      <c r="E5260"/>
    </row>
    <row r="5261" spans="1:5">
      <c r="A5261"/>
      <c r="B5261"/>
      <c r="C5261"/>
      <c r="D5261"/>
      <c r="E5261"/>
    </row>
    <row r="5262" spans="1:5">
      <c r="A5262"/>
      <c r="B5262"/>
      <c r="C5262"/>
      <c r="D5262"/>
      <c r="E5262"/>
    </row>
    <row r="5263" spans="1:5">
      <c r="A5263"/>
      <c r="B5263"/>
      <c r="C5263"/>
      <c r="D5263"/>
      <c r="E5263"/>
    </row>
    <row r="5264" spans="1:5">
      <c r="A5264"/>
      <c r="B5264"/>
      <c r="C5264"/>
      <c r="D5264"/>
      <c r="E5264"/>
    </row>
    <row r="5265" spans="1:5">
      <c r="A5265"/>
      <c r="B5265"/>
      <c r="C5265"/>
      <c r="D5265"/>
      <c r="E5265"/>
    </row>
    <row r="5266" spans="1:5">
      <c r="A5266"/>
      <c r="B5266"/>
      <c r="C5266"/>
      <c r="D5266"/>
      <c r="E5266"/>
    </row>
    <row r="5267" spans="1:5">
      <c r="A5267"/>
      <c r="B5267"/>
      <c r="C5267"/>
      <c r="D5267"/>
      <c r="E5267"/>
    </row>
    <row r="5268" spans="1:5">
      <c r="A5268"/>
      <c r="B5268"/>
      <c r="C5268"/>
      <c r="D5268"/>
      <c r="E5268"/>
    </row>
    <row r="5269" spans="1:5">
      <c r="A5269"/>
      <c r="B5269"/>
      <c r="C5269"/>
      <c r="D5269"/>
      <c r="E5269"/>
    </row>
    <row r="5270" spans="1:5">
      <c r="A5270"/>
      <c r="B5270"/>
      <c r="C5270"/>
      <c r="D5270"/>
      <c r="E5270"/>
    </row>
    <row r="5271" spans="1:5">
      <c r="A5271"/>
      <c r="B5271"/>
      <c r="C5271"/>
      <c r="D5271"/>
      <c r="E5271"/>
    </row>
    <row r="5272" spans="1:5">
      <c r="A5272"/>
      <c r="B5272"/>
      <c r="C5272"/>
      <c r="D5272"/>
      <c r="E5272"/>
    </row>
    <row r="5273" spans="1:5">
      <c r="A5273"/>
      <c r="B5273"/>
      <c r="C5273"/>
      <c r="D5273"/>
      <c r="E5273"/>
    </row>
    <row r="5274" spans="1:5">
      <c r="A5274"/>
      <c r="B5274"/>
      <c r="C5274"/>
      <c r="D5274"/>
      <c r="E5274"/>
    </row>
    <row r="5275" spans="1:5">
      <c r="A5275"/>
      <c r="B5275"/>
      <c r="C5275"/>
      <c r="D5275"/>
      <c r="E5275"/>
    </row>
    <row r="5276" spans="1:5">
      <c r="A5276"/>
      <c r="B5276"/>
      <c r="C5276"/>
      <c r="D5276"/>
      <c r="E5276"/>
    </row>
    <row r="5277" spans="1:5">
      <c r="A5277"/>
      <c r="B5277"/>
      <c r="C5277"/>
      <c r="D5277"/>
      <c r="E5277"/>
    </row>
    <row r="5278" spans="1:5">
      <c r="A5278"/>
      <c r="B5278"/>
      <c r="C5278"/>
      <c r="D5278"/>
      <c r="E5278"/>
    </row>
    <row r="5279" spans="1:5">
      <c r="A5279"/>
      <c r="B5279"/>
      <c r="C5279"/>
      <c r="D5279"/>
      <c r="E5279"/>
    </row>
    <row r="5280" spans="1:5">
      <c r="A5280"/>
      <c r="B5280"/>
      <c r="C5280"/>
      <c r="D5280"/>
      <c r="E5280"/>
    </row>
    <row r="5281" spans="1:5">
      <c r="A5281"/>
      <c r="B5281"/>
      <c r="C5281"/>
      <c r="D5281"/>
      <c r="E5281"/>
    </row>
    <row r="5282" spans="1:5">
      <c r="A5282"/>
      <c r="B5282"/>
      <c r="C5282"/>
      <c r="D5282"/>
      <c r="E5282"/>
    </row>
    <row r="5283" spans="1:5">
      <c r="A5283"/>
      <c r="B5283"/>
      <c r="C5283"/>
      <c r="D5283"/>
      <c r="E5283"/>
    </row>
    <row r="5284" spans="1:5">
      <c r="A5284"/>
      <c r="B5284"/>
      <c r="C5284"/>
      <c r="D5284"/>
      <c r="E5284"/>
    </row>
    <row r="5285" spans="1:5">
      <c r="A5285"/>
      <c r="B5285"/>
      <c r="C5285"/>
      <c r="D5285"/>
      <c r="E5285"/>
    </row>
    <row r="5286" spans="1:5">
      <c r="A5286"/>
      <c r="B5286"/>
      <c r="C5286"/>
      <c r="D5286"/>
      <c r="E5286"/>
    </row>
    <row r="5287" spans="1:5">
      <c r="A5287"/>
      <c r="B5287"/>
      <c r="C5287"/>
      <c r="D5287"/>
      <c r="E5287"/>
    </row>
    <row r="5288" spans="1:5">
      <c r="A5288"/>
      <c r="B5288"/>
      <c r="C5288"/>
      <c r="D5288"/>
      <c r="E5288"/>
    </row>
    <row r="5289" spans="1:5">
      <c r="A5289"/>
      <c r="B5289"/>
      <c r="C5289"/>
      <c r="D5289"/>
      <c r="E5289"/>
    </row>
    <row r="5290" spans="1:5">
      <c r="A5290"/>
      <c r="B5290"/>
      <c r="C5290"/>
      <c r="D5290"/>
      <c r="E5290"/>
    </row>
    <row r="5291" spans="1:5">
      <c r="A5291"/>
      <c r="B5291"/>
      <c r="C5291"/>
      <c r="D5291"/>
      <c r="E5291"/>
    </row>
    <row r="5292" spans="1:5">
      <c r="A5292"/>
      <c r="B5292"/>
      <c r="C5292"/>
      <c r="D5292"/>
      <c r="E5292"/>
    </row>
    <row r="5293" spans="1:5">
      <c r="A5293"/>
      <c r="B5293"/>
      <c r="C5293"/>
      <c r="D5293"/>
      <c r="E5293"/>
    </row>
    <row r="5294" spans="1:5">
      <c r="A5294"/>
      <c r="B5294"/>
      <c r="C5294"/>
      <c r="D5294"/>
      <c r="E5294"/>
    </row>
    <row r="5295" spans="1:5">
      <c r="A5295"/>
      <c r="B5295"/>
      <c r="C5295"/>
      <c r="D5295"/>
      <c r="E5295"/>
    </row>
    <row r="5296" spans="1:5">
      <c r="A5296"/>
      <c r="B5296"/>
      <c r="C5296"/>
      <c r="D5296"/>
      <c r="E5296"/>
    </row>
    <row r="5297" spans="1:5">
      <c r="A5297"/>
      <c r="B5297"/>
      <c r="C5297"/>
      <c r="D5297"/>
      <c r="E5297"/>
    </row>
    <row r="5298" spans="1:5">
      <c r="A5298"/>
      <c r="B5298"/>
      <c r="C5298"/>
      <c r="D5298"/>
      <c r="E5298"/>
    </row>
    <row r="5299" spans="1:5">
      <c r="A5299"/>
      <c r="B5299"/>
      <c r="C5299"/>
      <c r="D5299"/>
      <c r="E5299"/>
    </row>
    <row r="5300" spans="1:5">
      <c r="A5300"/>
      <c r="B5300"/>
      <c r="C5300"/>
      <c r="D5300"/>
      <c r="E5300"/>
    </row>
    <row r="5301" spans="1:5">
      <c r="A5301"/>
      <c r="B5301"/>
      <c r="C5301"/>
      <c r="D5301"/>
      <c r="E5301"/>
    </row>
    <row r="5302" spans="1:5">
      <c r="A5302"/>
      <c r="B5302"/>
      <c r="C5302"/>
      <c r="D5302"/>
      <c r="E5302"/>
    </row>
    <row r="5303" spans="1:5">
      <c r="A5303"/>
      <c r="B5303"/>
      <c r="C5303"/>
      <c r="D5303"/>
      <c r="E5303"/>
    </row>
    <row r="5304" spans="1:5">
      <c r="A5304"/>
      <c r="B5304"/>
      <c r="C5304"/>
      <c r="D5304"/>
      <c r="E5304"/>
    </row>
    <row r="5305" spans="1:5">
      <c r="A5305"/>
      <c r="B5305"/>
      <c r="C5305"/>
      <c r="D5305"/>
      <c r="E5305"/>
    </row>
    <row r="5306" spans="1:5">
      <c r="A5306"/>
      <c r="B5306"/>
      <c r="C5306"/>
      <c r="D5306"/>
      <c r="E5306"/>
    </row>
    <row r="5307" spans="1:5">
      <c r="A5307"/>
      <c r="B5307"/>
      <c r="C5307"/>
      <c r="D5307"/>
      <c r="E5307"/>
    </row>
    <row r="5308" spans="1:5">
      <c r="A5308"/>
      <c r="B5308"/>
      <c r="C5308"/>
      <c r="D5308"/>
      <c r="E5308"/>
    </row>
    <row r="5309" spans="1:5">
      <c r="A5309"/>
      <c r="B5309"/>
      <c r="C5309"/>
      <c r="D5309"/>
      <c r="E5309"/>
    </row>
    <row r="5310" spans="1:5">
      <c r="A5310"/>
      <c r="B5310"/>
      <c r="C5310"/>
      <c r="D5310"/>
      <c r="E5310"/>
    </row>
    <row r="5311" spans="1:5">
      <c r="A5311"/>
      <c r="B5311"/>
      <c r="C5311"/>
      <c r="D5311"/>
      <c r="E5311"/>
    </row>
    <row r="5312" spans="1:5">
      <c r="A5312"/>
      <c r="B5312"/>
      <c r="C5312"/>
      <c r="D5312"/>
      <c r="E5312"/>
    </row>
    <row r="5313" spans="1:5">
      <c r="A5313"/>
      <c r="B5313"/>
      <c r="C5313"/>
      <c r="D5313"/>
      <c r="E5313"/>
    </row>
    <row r="5314" spans="1:5">
      <c r="A5314"/>
      <c r="B5314"/>
      <c r="C5314"/>
      <c r="D5314"/>
      <c r="E5314"/>
    </row>
    <row r="5315" spans="1:5">
      <c r="A5315"/>
      <c r="B5315"/>
      <c r="C5315"/>
      <c r="D5315"/>
      <c r="E5315"/>
    </row>
    <row r="5316" spans="1:5">
      <c r="A5316"/>
      <c r="B5316"/>
      <c r="C5316"/>
      <c r="D5316"/>
      <c r="E5316"/>
    </row>
    <row r="5317" spans="1:5">
      <c r="A5317"/>
      <c r="B5317"/>
      <c r="C5317"/>
      <c r="D5317"/>
      <c r="E5317"/>
    </row>
    <row r="5318" spans="1:5">
      <c r="A5318"/>
      <c r="B5318"/>
      <c r="C5318"/>
      <c r="D5318"/>
      <c r="E5318"/>
    </row>
    <row r="5319" spans="1:5">
      <c r="A5319"/>
      <c r="B5319"/>
      <c r="C5319"/>
      <c r="D5319"/>
      <c r="E5319"/>
    </row>
    <row r="5320" spans="1:5">
      <c r="A5320"/>
      <c r="B5320"/>
      <c r="C5320"/>
      <c r="D5320"/>
      <c r="E5320"/>
    </row>
    <row r="5321" spans="1:5">
      <c r="A5321"/>
      <c r="B5321"/>
      <c r="C5321"/>
      <c r="D5321"/>
      <c r="E5321"/>
    </row>
    <row r="5322" spans="1:5">
      <c r="A5322"/>
      <c r="B5322"/>
      <c r="C5322"/>
      <c r="D5322"/>
      <c r="E5322"/>
    </row>
    <row r="5323" spans="1:5">
      <c r="A5323"/>
      <c r="B5323"/>
      <c r="C5323"/>
      <c r="D5323"/>
      <c r="E5323"/>
    </row>
    <row r="5324" spans="1:5">
      <c r="A5324"/>
      <c r="B5324"/>
      <c r="C5324"/>
      <c r="D5324"/>
      <c r="E5324"/>
    </row>
    <row r="5325" spans="1:5">
      <c r="A5325"/>
      <c r="B5325"/>
      <c r="C5325"/>
      <c r="D5325"/>
      <c r="E5325"/>
    </row>
    <row r="5326" spans="1:5">
      <c r="A5326"/>
      <c r="B5326"/>
      <c r="C5326"/>
      <c r="D5326"/>
      <c r="E5326"/>
    </row>
    <row r="5327" spans="1:5">
      <c r="A5327"/>
      <c r="B5327"/>
      <c r="C5327"/>
      <c r="D5327"/>
      <c r="E5327"/>
    </row>
    <row r="5328" spans="1:5">
      <c r="A5328"/>
      <c r="B5328"/>
      <c r="C5328"/>
      <c r="D5328"/>
      <c r="E5328"/>
    </row>
    <row r="5329" spans="1:5">
      <c r="A5329"/>
      <c r="B5329"/>
      <c r="C5329"/>
      <c r="D5329"/>
      <c r="E5329"/>
    </row>
    <row r="5330" spans="1:5">
      <c r="A5330"/>
      <c r="B5330"/>
      <c r="C5330"/>
      <c r="D5330"/>
      <c r="E5330"/>
    </row>
    <row r="5331" spans="1:5">
      <c r="A5331"/>
      <c r="B5331"/>
      <c r="C5331"/>
      <c r="D5331"/>
      <c r="E5331"/>
    </row>
    <row r="5332" spans="1:5">
      <c r="A5332"/>
      <c r="B5332"/>
      <c r="C5332"/>
      <c r="D5332"/>
      <c r="E5332"/>
    </row>
    <row r="5333" spans="1:5">
      <c r="A5333"/>
      <c r="B5333"/>
      <c r="C5333"/>
      <c r="D5333"/>
      <c r="E5333"/>
    </row>
    <row r="5334" spans="1:5">
      <c r="A5334"/>
      <c r="B5334"/>
      <c r="C5334"/>
      <c r="D5334"/>
      <c r="E5334"/>
    </row>
    <row r="5335" spans="1:5">
      <c r="A5335"/>
      <c r="B5335"/>
      <c r="C5335"/>
      <c r="D5335"/>
      <c r="E5335"/>
    </row>
    <row r="5336" spans="1:5">
      <c r="A5336"/>
      <c r="B5336"/>
      <c r="C5336"/>
      <c r="D5336"/>
      <c r="E5336"/>
    </row>
    <row r="5337" spans="1:5">
      <c r="A5337"/>
      <c r="B5337"/>
      <c r="C5337"/>
      <c r="D5337"/>
      <c r="E5337"/>
    </row>
    <row r="5338" spans="1:5">
      <c r="A5338"/>
      <c r="B5338"/>
      <c r="C5338"/>
      <c r="D5338"/>
      <c r="E5338"/>
    </row>
    <row r="5339" spans="1:5">
      <c r="A5339"/>
      <c r="B5339"/>
      <c r="C5339"/>
      <c r="D5339"/>
      <c r="E5339"/>
    </row>
    <row r="5340" spans="1:5">
      <c r="A5340"/>
      <c r="B5340"/>
      <c r="C5340"/>
      <c r="D5340"/>
      <c r="E5340"/>
    </row>
    <row r="5341" spans="1:5">
      <c r="A5341"/>
      <c r="B5341"/>
      <c r="C5341"/>
      <c r="D5341"/>
      <c r="E5341"/>
    </row>
    <row r="5342" spans="1:5">
      <c r="A5342"/>
      <c r="B5342"/>
      <c r="C5342"/>
      <c r="D5342"/>
      <c r="E5342"/>
    </row>
    <row r="5343" spans="1:5">
      <c r="A5343"/>
      <c r="B5343"/>
      <c r="C5343"/>
      <c r="D5343"/>
      <c r="E5343"/>
    </row>
    <row r="5344" spans="1:5">
      <c r="A5344"/>
      <c r="B5344"/>
      <c r="C5344"/>
      <c r="D5344"/>
      <c r="E5344"/>
    </row>
    <row r="5345" spans="1:5">
      <c r="A5345"/>
      <c r="B5345"/>
      <c r="C5345"/>
      <c r="D5345"/>
      <c r="E5345"/>
    </row>
    <row r="5346" spans="1:5">
      <c r="A5346"/>
      <c r="B5346"/>
      <c r="C5346"/>
      <c r="D5346"/>
      <c r="E5346"/>
    </row>
    <row r="5347" spans="1:5">
      <c r="A5347"/>
      <c r="B5347"/>
      <c r="C5347"/>
      <c r="D5347"/>
      <c r="E5347"/>
    </row>
    <row r="5348" spans="1:5">
      <c r="A5348"/>
      <c r="B5348"/>
      <c r="C5348"/>
      <c r="D5348"/>
      <c r="E5348"/>
    </row>
    <row r="5349" spans="1:5">
      <c r="A5349"/>
      <c r="B5349"/>
      <c r="C5349"/>
      <c r="D5349"/>
      <c r="E5349"/>
    </row>
    <row r="5350" spans="1:5">
      <c r="A5350"/>
      <c r="B5350"/>
      <c r="C5350"/>
      <c r="D5350"/>
      <c r="E5350"/>
    </row>
    <row r="5351" spans="1:5">
      <c r="A5351"/>
      <c r="B5351"/>
      <c r="C5351"/>
      <c r="D5351"/>
      <c r="E5351"/>
    </row>
    <row r="5352" spans="1:5">
      <c r="A5352"/>
      <c r="B5352"/>
      <c r="C5352"/>
      <c r="D5352"/>
      <c r="E5352"/>
    </row>
    <row r="5353" spans="1:5">
      <c r="A5353"/>
      <c r="B5353"/>
      <c r="C5353"/>
      <c r="D5353"/>
      <c r="E5353"/>
    </row>
    <row r="5354" spans="1:5">
      <c r="A5354"/>
      <c r="B5354"/>
      <c r="C5354"/>
      <c r="D5354"/>
      <c r="E5354"/>
    </row>
    <row r="5355" spans="1:5">
      <c r="A5355"/>
      <c r="B5355"/>
      <c r="C5355"/>
      <c r="D5355"/>
      <c r="E5355"/>
    </row>
    <row r="5356" spans="1:5">
      <c r="A5356"/>
      <c r="B5356"/>
      <c r="C5356"/>
      <c r="D5356"/>
      <c r="E5356"/>
    </row>
    <row r="5357" spans="1:5">
      <c r="A5357"/>
      <c r="B5357"/>
      <c r="C5357"/>
      <c r="D5357"/>
      <c r="E5357"/>
    </row>
    <row r="5358" spans="1:5">
      <c r="A5358"/>
      <c r="B5358"/>
      <c r="C5358"/>
      <c r="D5358"/>
      <c r="E5358"/>
    </row>
    <row r="5359" spans="1:5">
      <c r="A5359"/>
      <c r="B5359"/>
      <c r="C5359"/>
      <c r="D5359"/>
      <c r="E5359"/>
    </row>
    <row r="5360" spans="1:5">
      <c r="A5360"/>
      <c r="B5360"/>
      <c r="C5360"/>
      <c r="D5360"/>
      <c r="E5360"/>
    </row>
    <row r="5361" spans="1:5">
      <c r="A5361"/>
      <c r="B5361"/>
      <c r="C5361"/>
      <c r="D5361"/>
      <c r="E5361"/>
    </row>
    <row r="5362" spans="1:5">
      <c r="A5362"/>
      <c r="B5362"/>
      <c r="C5362"/>
      <c r="D5362"/>
      <c r="E5362"/>
    </row>
    <row r="5363" spans="1:5">
      <c r="A5363"/>
      <c r="B5363"/>
      <c r="C5363"/>
      <c r="D5363"/>
      <c r="E5363"/>
    </row>
    <row r="5364" spans="1:5">
      <c r="A5364"/>
      <c r="B5364"/>
      <c r="C5364"/>
      <c r="D5364"/>
      <c r="E5364"/>
    </row>
    <row r="5365" spans="1:5">
      <c r="A5365"/>
      <c r="B5365"/>
      <c r="C5365"/>
      <c r="D5365"/>
      <c r="E5365"/>
    </row>
    <row r="5366" spans="1:5">
      <c r="A5366"/>
      <c r="B5366"/>
      <c r="C5366"/>
      <c r="D5366"/>
      <c r="E5366"/>
    </row>
    <row r="5367" spans="1:5">
      <c r="A5367"/>
      <c r="B5367"/>
      <c r="C5367"/>
      <c r="D5367"/>
      <c r="E5367"/>
    </row>
    <row r="5368" spans="1:5">
      <c r="A5368"/>
      <c r="B5368"/>
      <c r="C5368"/>
      <c r="D5368"/>
      <c r="E5368"/>
    </row>
    <row r="5369" spans="1:5">
      <c r="A5369"/>
      <c r="B5369"/>
      <c r="C5369"/>
      <c r="D5369"/>
      <c r="E5369"/>
    </row>
    <row r="5370" spans="1:5">
      <c r="A5370"/>
      <c r="B5370"/>
      <c r="C5370"/>
      <c r="D5370"/>
      <c r="E5370"/>
    </row>
    <row r="5371" spans="1:5">
      <c r="A5371"/>
      <c r="B5371"/>
      <c r="C5371"/>
      <c r="D5371"/>
      <c r="E5371"/>
    </row>
    <row r="5372" spans="1:5">
      <c r="A5372"/>
      <c r="B5372"/>
      <c r="C5372"/>
      <c r="D5372"/>
      <c r="E5372"/>
    </row>
    <row r="5373" spans="1:5">
      <c r="A5373"/>
      <c r="B5373"/>
      <c r="C5373"/>
      <c r="D5373"/>
      <c r="E5373"/>
    </row>
    <row r="5374" spans="1:5">
      <c r="A5374"/>
      <c r="B5374"/>
      <c r="C5374"/>
      <c r="D5374"/>
      <c r="E5374"/>
    </row>
    <row r="5375" spans="1:5">
      <c r="A5375"/>
      <c r="B5375"/>
      <c r="C5375"/>
      <c r="D5375"/>
      <c r="E5375"/>
    </row>
    <row r="5376" spans="1:5">
      <c r="A5376"/>
      <c r="B5376"/>
      <c r="C5376"/>
      <c r="D5376"/>
      <c r="E5376"/>
    </row>
    <row r="5377" spans="1:5">
      <c r="A5377"/>
      <c r="B5377"/>
      <c r="C5377"/>
      <c r="D5377"/>
      <c r="E5377"/>
    </row>
    <row r="5378" spans="1:5">
      <c r="A5378"/>
      <c r="B5378"/>
      <c r="C5378"/>
      <c r="D5378"/>
      <c r="E5378"/>
    </row>
    <row r="5379" spans="1:5">
      <c r="A5379"/>
      <c r="B5379"/>
      <c r="C5379"/>
      <c r="D5379"/>
      <c r="E5379"/>
    </row>
    <row r="5380" spans="1:5">
      <c r="A5380"/>
      <c r="B5380"/>
      <c r="C5380"/>
      <c r="D5380"/>
      <c r="E5380"/>
    </row>
    <row r="5381" spans="1:5">
      <c r="A5381"/>
      <c r="B5381"/>
      <c r="C5381"/>
      <c r="D5381"/>
      <c r="E5381"/>
    </row>
    <row r="5382" spans="1:5">
      <c r="A5382"/>
      <c r="B5382"/>
      <c r="C5382"/>
      <c r="D5382"/>
      <c r="E5382"/>
    </row>
    <row r="5383" spans="1:5">
      <c r="A5383"/>
      <c r="B5383"/>
      <c r="C5383"/>
      <c r="D5383"/>
      <c r="E5383"/>
    </row>
    <row r="5384" spans="1:5">
      <c r="A5384"/>
      <c r="B5384"/>
      <c r="C5384"/>
      <c r="D5384"/>
      <c r="E5384"/>
    </row>
    <row r="5385" spans="1:5">
      <c r="A5385"/>
      <c r="B5385"/>
      <c r="C5385"/>
      <c r="D5385"/>
      <c r="E5385"/>
    </row>
    <row r="5386" spans="1:5">
      <c r="A5386"/>
      <c r="B5386"/>
      <c r="C5386"/>
      <c r="D5386"/>
      <c r="E5386"/>
    </row>
    <row r="5387" spans="1:5">
      <c r="A5387"/>
      <c r="B5387"/>
      <c r="C5387"/>
      <c r="D5387"/>
      <c r="E5387"/>
    </row>
    <row r="5388" spans="1:5">
      <c r="A5388"/>
      <c r="B5388"/>
      <c r="C5388"/>
      <c r="D5388"/>
      <c r="E5388"/>
    </row>
    <row r="5389" spans="1:5">
      <c r="A5389"/>
      <c r="B5389"/>
      <c r="C5389"/>
      <c r="D5389"/>
      <c r="E5389"/>
    </row>
    <row r="5390" spans="1:5">
      <c r="A5390"/>
      <c r="B5390"/>
      <c r="C5390"/>
      <c r="D5390"/>
      <c r="E5390"/>
    </row>
    <row r="5391" spans="1:5">
      <c r="A5391"/>
      <c r="B5391"/>
      <c r="C5391"/>
      <c r="D5391"/>
      <c r="E5391"/>
    </row>
    <row r="5392" spans="1:5">
      <c r="A5392"/>
      <c r="B5392"/>
      <c r="C5392"/>
      <c r="D5392"/>
      <c r="E5392"/>
    </row>
    <row r="5393" spans="1:5">
      <c r="A5393"/>
      <c r="B5393"/>
      <c r="C5393"/>
      <c r="D5393"/>
      <c r="E5393"/>
    </row>
    <row r="5394" spans="1:5">
      <c r="A5394"/>
      <c r="B5394"/>
      <c r="C5394"/>
      <c r="D5394"/>
      <c r="E5394"/>
    </row>
    <row r="5395" spans="1:5">
      <c r="A5395"/>
      <c r="B5395"/>
      <c r="C5395"/>
      <c r="D5395"/>
      <c r="E5395"/>
    </row>
    <row r="5396" spans="1:5">
      <c r="A5396"/>
      <c r="B5396"/>
      <c r="C5396"/>
      <c r="D5396"/>
      <c r="E5396"/>
    </row>
    <row r="5397" spans="1:5">
      <c r="A5397"/>
      <c r="B5397"/>
      <c r="C5397"/>
      <c r="D5397"/>
      <c r="E5397"/>
    </row>
    <row r="5398" spans="1:5">
      <c r="A5398"/>
      <c r="B5398"/>
      <c r="C5398"/>
      <c r="D5398"/>
      <c r="E5398"/>
    </row>
    <row r="5399" spans="1:5">
      <c r="A5399"/>
      <c r="B5399"/>
      <c r="C5399"/>
      <c r="D5399"/>
      <c r="E5399"/>
    </row>
    <row r="5400" spans="1:5">
      <c r="A5400"/>
      <c r="B5400"/>
      <c r="C5400"/>
      <c r="D5400"/>
      <c r="E5400"/>
    </row>
    <row r="5401" spans="1:5">
      <c r="A5401"/>
      <c r="B5401"/>
      <c r="C5401"/>
      <c r="D5401"/>
      <c r="E5401"/>
    </row>
    <row r="5402" spans="1:5">
      <c r="A5402"/>
      <c r="B5402"/>
      <c r="C5402"/>
      <c r="D5402"/>
      <c r="E5402"/>
    </row>
    <row r="5403" spans="1:5">
      <c r="A5403"/>
      <c r="B5403"/>
      <c r="C5403"/>
      <c r="D5403"/>
      <c r="E5403"/>
    </row>
    <row r="5404" spans="1:5">
      <c r="A5404"/>
      <c r="B5404"/>
      <c r="C5404"/>
      <c r="D5404"/>
      <c r="E5404"/>
    </row>
    <row r="5405" spans="1:5">
      <c r="A5405"/>
      <c r="B5405"/>
      <c r="C5405"/>
      <c r="D5405"/>
      <c r="E5405"/>
    </row>
    <row r="5406" spans="1:5">
      <c r="A5406"/>
      <c r="B5406"/>
      <c r="C5406"/>
      <c r="D5406"/>
      <c r="E5406"/>
    </row>
    <row r="5407" spans="1:5">
      <c r="A5407"/>
      <c r="B5407"/>
      <c r="C5407"/>
      <c r="D5407"/>
      <c r="E5407"/>
    </row>
    <row r="5408" spans="1:5">
      <c r="A5408"/>
      <c r="B5408"/>
      <c r="C5408"/>
      <c r="D5408"/>
      <c r="E5408"/>
    </row>
    <row r="5409" spans="1:5">
      <c r="A5409"/>
      <c r="B5409"/>
      <c r="C5409"/>
      <c r="D5409"/>
      <c r="E5409"/>
    </row>
    <row r="5410" spans="1:5">
      <c r="A5410"/>
      <c r="B5410"/>
      <c r="C5410"/>
      <c r="D5410"/>
      <c r="E5410"/>
    </row>
    <row r="5411" spans="1:5">
      <c r="A5411"/>
      <c r="B5411"/>
      <c r="C5411"/>
      <c r="D5411"/>
      <c r="E5411"/>
    </row>
    <row r="5412" spans="1:5">
      <c r="A5412"/>
      <c r="B5412"/>
      <c r="C5412"/>
      <c r="D5412"/>
      <c r="E5412"/>
    </row>
    <row r="5413" spans="1:5">
      <c r="A5413"/>
      <c r="B5413"/>
      <c r="C5413"/>
      <c r="D5413"/>
      <c r="E5413"/>
    </row>
    <row r="5414" spans="1:5">
      <c r="A5414"/>
      <c r="B5414"/>
      <c r="C5414"/>
      <c r="D5414"/>
      <c r="E5414"/>
    </row>
    <row r="5415" spans="1:5">
      <c r="A5415"/>
      <c r="B5415"/>
      <c r="C5415"/>
      <c r="D5415"/>
      <c r="E5415"/>
    </row>
    <row r="5416" spans="1:5">
      <c r="A5416"/>
      <c r="B5416"/>
      <c r="C5416"/>
      <c r="D5416"/>
      <c r="E5416"/>
    </row>
    <row r="5417" spans="1:5">
      <c r="A5417"/>
      <c r="B5417"/>
      <c r="C5417"/>
      <c r="D5417"/>
      <c r="E5417"/>
    </row>
    <row r="5418" spans="1:5">
      <c r="A5418"/>
      <c r="B5418"/>
      <c r="C5418"/>
      <c r="D5418"/>
      <c r="E5418"/>
    </row>
    <row r="5419" spans="1:5">
      <c r="A5419"/>
      <c r="B5419"/>
      <c r="C5419"/>
      <c r="D5419"/>
      <c r="E5419"/>
    </row>
    <row r="5420" spans="1:5">
      <c r="A5420"/>
      <c r="B5420"/>
      <c r="C5420"/>
      <c r="D5420"/>
      <c r="E5420"/>
    </row>
    <row r="5421" spans="1:5">
      <c r="A5421"/>
      <c r="B5421"/>
      <c r="C5421"/>
      <c r="D5421"/>
      <c r="E5421"/>
    </row>
    <row r="5422" spans="1:5">
      <c r="A5422"/>
      <c r="B5422"/>
      <c r="C5422"/>
      <c r="D5422"/>
      <c r="E5422"/>
    </row>
    <row r="5423" spans="1:5">
      <c r="A5423"/>
      <c r="B5423"/>
      <c r="C5423"/>
      <c r="D5423"/>
      <c r="E5423"/>
    </row>
    <row r="5424" spans="1:5">
      <c r="A5424"/>
      <c r="B5424"/>
      <c r="C5424"/>
      <c r="D5424"/>
      <c r="E5424"/>
    </row>
    <row r="5425" spans="1:5">
      <c r="A5425"/>
      <c r="B5425"/>
      <c r="C5425"/>
      <c r="D5425"/>
      <c r="E5425"/>
    </row>
    <row r="5426" spans="1:5">
      <c r="A5426"/>
      <c r="B5426"/>
      <c r="C5426"/>
      <c r="D5426"/>
      <c r="E5426"/>
    </row>
    <row r="5427" spans="1:5">
      <c r="A5427"/>
      <c r="B5427"/>
      <c r="C5427"/>
      <c r="D5427"/>
      <c r="E5427"/>
    </row>
    <row r="5428" spans="1:5">
      <c r="A5428"/>
      <c r="B5428"/>
      <c r="C5428"/>
      <c r="D5428"/>
      <c r="E5428"/>
    </row>
    <row r="5429" spans="1:5">
      <c r="A5429"/>
      <c r="B5429"/>
      <c r="C5429"/>
      <c r="D5429"/>
      <c r="E5429"/>
    </row>
    <row r="5430" spans="1:5">
      <c r="A5430"/>
      <c r="B5430"/>
      <c r="C5430"/>
      <c r="D5430"/>
      <c r="E5430"/>
    </row>
    <row r="5431" spans="1:5">
      <c r="A5431"/>
      <c r="B5431"/>
      <c r="C5431"/>
      <c r="D5431"/>
      <c r="E5431"/>
    </row>
    <row r="5432" spans="1:5">
      <c r="A5432"/>
      <c r="B5432"/>
      <c r="C5432"/>
      <c r="D5432"/>
      <c r="E5432"/>
    </row>
    <row r="5433" spans="1:5">
      <c r="A5433"/>
      <c r="B5433"/>
      <c r="C5433"/>
      <c r="D5433"/>
      <c r="E5433"/>
    </row>
    <row r="5434" spans="1:5">
      <c r="A5434"/>
      <c r="B5434"/>
      <c r="C5434"/>
      <c r="D5434"/>
      <c r="E5434"/>
    </row>
    <row r="5435" spans="1:5">
      <c r="A5435"/>
      <c r="B5435"/>
      <c r="C5435"/>
      <c r="D5435"/>
      <c r="E5435"/>
    </row>
    <row r="5436" spans="1:5">
      <c r="A5436"/>
      <c r="B5436"/>
      <c r="C5436"/>
      <c r="D5436"/>
      <c r="E5436"/>
    </row>
    <row r="5437" spans="1:5">
      <c r="A5437"/>
      <c r="B5437"/>
      <c r="C5437"/>
      <c r="D5437"/>
      <c r="E5437"/>
    </row>
    <row r="5438" spans="1:5">
      <c r="A5438"/>
      <c r="B5438"/>
      <c r="C5438"/>
      <c r="D5438"/>
      <c r="E5438"/>
    </row>
    <row r="5439" spans="1:5">
      <c r="A5439"/>
      <c r="B5439"/>
      <c r="C5439"/>
      <c r="D5439"/>
      <c r="E5439"/>
    </row>
    <row r="5440" spans="1:5">
      <c r="A5440"/>
      <c r="B5440"/>
      <c r="C5440"/>
      <c r="D5440"/>
      <c r="E5440"/>
    </row>
    <row r="5441" spans="1:5">
      <c r="A5441"/>
      <c r="B5441"/>
      <c r="C5441"/>
      <c r="D5441"/>
      <c r="E5441"/>
    </row>
    <row r="5442" spans="1:5">
      <c r="A5442"/>
      <c r="B5442"/>
      <c r="C5442"/>
      <c r="D5442"/>
      <c r="E5442"/>
    </row>
    <row r="5443" spans="1:5">
      <c r="A5443"/>
      <c r="B5443"/>
      <c r="C5443"/>
      <c r="D5443"/>
      <c r="E5443"/>
    </row>
    <row r="5444" spans="1:5">
      <c r="A5444"/>
      <c r="B5444"/>
      <c r="C5444"/>
      <c r="D5444"/>
      <c r="E5444"/>
    </row>
    <row r="5445" spans="1:5">
      <c r="A5445"/>
      <c r="B5445"/>
      <c r="C5445"/>
      <c r="D5445"/>
      <c r="E5445"/>
    </row>
    <row r="5446" spans="1:5">
      <c r="A5446"/>
      <c r="B5446"/>
      <c r="C5446"/>
      <c r="D5446"/>
      <c r="E5446"/>
    </row>
    <row r="5447" spans="1:5">
      <c r="A5447"/>
      <c r="B5447"/>
      <c r="C5447"/>
      <c r="D5447"/>
      <c r="E5447"/>
    </row>
    <row r="5448" spans="1:5">
      <c r="A5448"/>
      <c r="B5448"/>
      <c r="C5448"/>
      <c r="D5448"/>
      <c r="E5448"/>
    </row>
    <row r="5449" spans="1:5">
      <c r="A5449"/>
      <c r="B5449"/>
      <c r="C5449"/>
      <c r="D5449"/>
      <c r="E5449"/>
    </row>
    <row r="5450" spans="1:5">
      <c r="A5450"/>
      <c r="B5450"/>
      <c r="C5450"/>
      <c r="D5450"/>
      <c r="E5450"/>
    </row>
    <row r="5451" spans="1:5">
      <c r="A5451"/>
      <c r="B5451"/>
      <c r="C5451"/>
      <c r="D5451"/>
      <c r="E5451"/>
    </row>
    <row r="5452" spans="1:5">
      <c r="A5452"/>
      <c r="B5452"/>
      <c r="C5452"/>
      <c r="D5452"/>
      <c r="E5452"/>
    </row>
    <row r="5453" spans="1:5">
      <c r="A5453"/>
      <c r="B5453"/>
      <c r="C5453"/>
      <c r="D5453"/>
      <c r="E5453"/>
    </row>
    <row r="5454" spans="1:5">
      <c r="A5454"/>
      <c r="B5454"/>
      <c r="C5454"/>
      <c r="D5454"/>
      <c r="E5454"/>
    </row>
    <row r="5455" spans="1:5">
      <c r="A5455"/>
      <c r="B5455"/>
      <c r="C5455"/>
      <c r="D5455"/>
      <c r="E5455"/>
    </row>
    <row r="5456" spans="1:5">
      <c r="A5456"/>
      <c r="B5456"/>
      <c r="C5456"/>
      <c r="D5456"/>
      <c r="E5456"/>
    </row>
    <row r="5457" spans="1:5">
      <c r="A5457"/>
      <c r="B5457"/>
      <c r="C5457"/>
      <c r="D5457"/>
      <c r="E5457"/>
    </row>
    <row r="5458" spans="1:5">
      <c r="A5458"/>
      <c r="B5458"/>
      <c r="C5458"/>
      <c r="D5458"/>
      <c r="E5458"/>
    </row>
    <row r="5459" spans="1:5">
      <c r="A5459"/>
      <c r="B5459"/>
      <c r="C5459"/>
      <c r="D5459"/>
      <c r="E5459"/>
    </row>
    <row r="5460" spans="1:5">
      <c r="A5460"/>
      <c r="B5460"/>
      <c r="C5460"/>
      <c r="D5460"/>
      <c r="E5460"/>
    </row>
    <row r="5461" spans="1:5">
      <c r="A5461"/>
      <c r="B5461"/>
      <c r="C5461"/>
      <c r="D5461"/>
      <c r="E5461"/>
    </row>
    <row r="5462" spans="1:5">
      <c r="A5462"/>
      <c r="B5462"/>
      <c r="C5462"/>
      <c r="D5462"/>
      <c r="E5462"/>
    </row>
    <row r="5463" spans="1:5">
      <c r="A5463"/>
      <c r="B5463"/>
      <c r="C5463"/>
      <c r="D5463"/>
      <c r="E5463"/>
    </row>
    <row r="5464" spans="1:5">
      <c r="A5464"/>
      <c r="B5464"/>
      <c r="C5464"/>
      <c r="D5464"/>
      <c r="E5464"/>
    </row>
    <row r="5465" spans="1:5">
      <c r="A5465"/>
      <c r="B5465"/>
      <c r="C5465"/>
      <c r="D5465"/>
      <c r="E5465"/>
    </row>
    <row r="5466" spans="1:5">
      <c r="A5466"/>
      <c r="B5466"/>
      <c r="C5466"/>
      <c r="D5466"/>
      <c r="E5466"/>
    </row>
    <row r="5467" spans="1:5">
      <c r="A5467"/>
      <c r="B5467"/>
      <c r="C5467"/>
      <c r="D5467"/>
      <c r="E5467"/>
    </row>
    <row r="5468" spans="1:5">
      <c r="A5468"/>
      <c r="B5468"/>
      <c r="C5468"/>
      <c r="D5468"/>
      <c r="E5468"/>
    </row>
    <row r="5469" spans="1:5">
      <c r="A5469"/>
      <c r="B5469"/>
      <c r="C5469"/>
      <c r="D5469"/>
      <c r="E5469"/>
    </row>
    <row r="5470" spans="1:5">
      <c r="A5470"/>
      <c r="B5470"/>
      <c r="C5470"/>
      <c r="D5470"/>
      <c r="E5470"/>
    </row>
    <row r="5471" spans="1:5">
      <c r="A5471"/>
      <c r="B5471"/>
      <c r="C5471"/>
      <c r="D5471"/>
      <c r="E5471"/>
    </row>
    <row r="5472" spans="1:5">
      <c r="A5472"/>
      <c r="B5472"/>
      <c r="C5472"/>
      <c r="D5472"/>
      <c r="E5472"/>
    </row>
    <row r="5473" spans="1:5">
      <c r="A5473"/>
      <c r="B5473"/>
      <c r="C5473"/>
      <c r="D5473"/>
      <c r="E5473"/>
    </row>
    <row r="5474" spans="1:5">
      <c r="A5474"/>
      <c r="B5474"/>
      <c r="C5474"/>
      <c r="D5474"/>
      <c r="E5474"/>
    </row>
    <row r="5475" spans="1:5">
      <c r="A5475"/>
      <c r="B5475"/>
      <c r="C5475"/>
      <c r="D5475"/>
      <c r="E5475"/>
    </row>
    <row r="5476" spans="1:5">
      <c r="A5476"/>
      <c r="B5476"/>
      <c r="C5476"/>
      <c r="D5476"/>
      <c r="E5476"/>
    </row>
    <row r="5477" spans="1:5">
      <c r="A5477"/>
      <c r="B5477"/>
      <c r="C5477"/>
      <c r="D5477"/>
      <c r="E5477"/>
    </row>
    <row r="5478" spans="1:5">
      <c r="A5478"/>
      <c r="B5478"/>
      <c r="C5478"/>
      <c r="D5478"/>
      <c r="E5478"/>
    </row>
    <row r="5479" spans="1:5">
      <c r="A5479"/>
      <c r="B5479"/>
      <c r="C5479"/>
      <c r="D5479"/>
      <c r="E5479"/>
    </row>
    <row r="5480" spans="1:5">
      <c r="A5480"/>
      <c r="B5480"/>
      <c r="C5480"/>
      <c r="D5480"/>
      <c r="E5480"/>
    </row>
    <row r="5481" spans="1:5">
      <c r="A5481"/>
      <c r="B5481"/>
      <c r="C5481"/>
      <c r="D5481"/>
      <c r="E5481"/>
    </row>
    <row r="5482" spans="1:5">
      <c r="A5482"/>
      <c r="B5482"/>
      <c r="C5482"/>
      <c r="D5482"/>
      <c r="E5482"/>
    </row>
    <row r="5483" spans="1:5">
      <c r="A5483"/>
      <c r="B5483"/>
      <c r="C5483"/>
      <c r="D5483"/>
      <c r="E5483"/>
    </row>
    <row r="5484" spans="1:5">
      <c r="A5484"/>
      <c r="B5484"/>
      <c r="C5484"/>
      <c r="D5484"/>
      <c r="E5484"/>
    </row>
    <row r="5485" spans="1:5">
      <c r="A5485"/>
      <c r="B5485"/>
      <c r="C5485"/>
      <c r="D5485"/>
      <c r="E5485"/>
    </row>
    <row r="5486" spans="1:5">
      <c r="A5486"/>
      <c r="B5486"/>
      <c r="C5486"/>
      <c r="D5486"/>
      <c r="E5486"/>
    </row>
    <row r="5487" spans="1:5">
      <c r="A5487"/>
      <c r="B5487"/>
      <c r="C5487"/>
      <c r="D5487"/>
      <c r="E5487"/>
    </row>
    <row r="5488" spans="1:5">
      <c r="A5488"/>
      <c r="B5488"/>
      <c r="C5488"/>
      <c r="D5488"/>
      <c r="E5488"/>
    </row>
    <row r="5489" spans="1:5">
      <c r="A5489"/>
      <c r="B5489"/>
      <c r="C5489"/>
      <c r="D5489"/>
      <c r="E5489"/>
    </row>
    <row r="5490" spans="1:5">
      <c r="A5490"/>
      <c r="B5490"/>
      <c r="C5490"/>
      <c r="D5490"/>
      <c r="E5490"/>
    </row>
    <row r="5491" spans="1:5">
      <c r="A5491"/>
      <c r="B5491"/>
      <c r="C5491"/>
      <c r="D5491"/>
      <c r="E5491"/>
    </row>
    <row r="5492" spans="1:5">
      <c r="A5492"/>
      <c r="B5492"/>
      <c r="C5492"/>
      <c r="D5492"/>
      <c r="E5492"/>
    </row>
    <row r="5493" spans="1:5">
      <c r="A5493"/>
      <c r="B5493"/>
      <c r="C5493"/>
      <c r="D5493"/>
      <c r="E5493"/>
    </row>
    <row r="5494" spans="1:5">
      <c r="A5494"/>
      <c r="B5494"/>
      <c r="C5494"/>
      <c r="D5494"/>
      <c r="E5494"/>
    </row>
    <row r="5495" spans="1:5">
      <c r="A5495"/>
      <c r="B5495"/>
      <c r="C5495"/>
      <c r="D5495"/>
      <c r="E5495"/>
    </row>
    <row r="5496" spans="1:5">
      <c r="A5496"/>
      <c r="B5496"/>
      <c r="C5496"/>
      <c r="D5496"/>
      <c r="E5496"/>
    </row>
    <row r="5497" spans="1:5">
      <c r="A5497"/>
      <c r="B5497"/>
      <c r="C5497"/>
      <c r="D5497"/>
      <c r="E5497"/>
    </row>
    <row r="5498" spans="1:5">
      <c r="A5498"/>
      <c r="B5498"/>
      <c r="C5498"/>
      <c r="D5498"/>
      <c r="E5498"/>
    </row>
    <row r="5499" spans="1:5">
      <c r="A5499"/>
      <c r="B5499"/>
      <c r="C5499"/>
      <c r="D5499"/>
      <c r="E5499"/>
    </row>
    <row r="5500" spans="1:5">
      <c r="A5500"/>
      <c r="B5500"/>
      <c r="C5500"/>
      <c r="D5500"/>
      <c r="E5500"/>
    </row>
    <row r="5501" spans="1:5">
      <c r="A5501"/>
      <c r="B5501"/>
      <c r="C5501"/>
      <c r="D5501"/>
      <c r="E5501"/>
    </row>
    <row r="5502" spans="1:5">
      <c r="A5502"/>
      <c r="B5502"/>
      <c r="C5502"/>
      <c r="D5502"/>
      <c r="E5502"/>
    </row>
    <row r="5503" spans="1:5">
      <c r="A5503"/>
      <c r="B5503"/>
      <c r="C5503"/>
      <c r="D5503"/>
      <c r="E5503"/>
    </row>
    <row r="5504" spans="1:5">
      <c r="A5504"/>
      <c r="B5504"/>
      <c r="C5504"/>
      <c r="D5504"/>
      <c r="E5504"/>
    </row>
    <row r="5505" spans="1:5">
      <c r="A5505"/>
      <c r="B5505"/>
      <c r="C5505"/>
      <c r="D5505"/>
      <c r="E5505"/>
    </row>
    <row r="5506" spans="1:5">
      <c r="A5506"/>
      <c r="B5506"/>
      <c r="C5506"/>
      <c r="D5506"/>
      <c r="E5506"/>
    </row>
    <row r="5507" spans="1:5">
      <c r="A5507"/>
      <c r="B5507"/>
      <c r="C5507"/>
      <c r="D5507"/>
      <c r="E5507"/>
    </row>
    <row r="5508" spans="1:5">
      <c r="A5508"/>
      <c r="B5508"/>
      <c r="C5508"/>
      <c r="D5508"/>
      <c r="E5508"/>
    </row>
    <row r="5509" spans="1:5">
      <c r="A5509"/>
      <c r="B5509"/>
      <c r="C5509"/>
      <c r="D5509"/>
      <c r="E5509"/>
    </row>
    <row r="5510" spans="1:5">
      <c r="A5510"/>
      <c r="B5510"/>
      <c r="C5510"/>
      <c r="D5510"/>
      <c r="E5510"/>
    </row>
    <row r="5511" spans="1:5">
      <c r="A5511"/>
      <c r="B5511"/>
      <c r="C5511"/>
      <c r="D5511"/>
      <c r="E5511"/>
    </row>
    <row r="5512" spans="1:5">
      <c r="A5512"/>
      <c r="B5512"/>
      <c r="C5512"/>
      <c r="D5512"/>
      <c r="E5512"/>
    </row>
    <row r="5513" spans="1:5">
      <c r="A5513"/>
      <c r="B5513"/>
      <c r="C5513"/>
      <c r="D5513"/>
      <c r="E5513"/>
    </row>
    <row r="5514" spans="1:5">
      <c r="A5514"/>
      <c r="B5514"/>
      <c r="C5514"/>
      <c r="D5514"/>
      <c r="E5514"/>
    </row>
    <row r="5515" spans="1:5">
      <c r="A5515"/>
      <c r="B5515"/>
      <c r="C5515"/>
      <c r="D5515"/>
      <c r="E5515"/>
    </row>
    <row r="5516" spans="1:5">
      <c r="A5516"/>
      <c r="B5516"/>
      <c r="C5516"/>
      <c r="D5516"/>
      <c r="E5516"/>
    </row>
    <row r="5517" spans="1:5">
      <c r="A5517"/>
      <c r="B5517"/>
      <c r="C5517"/>
      <c r="D5517"/>
      <c r="E5517"/>
    </row>
    <row r="5518" spans="1:5">
      <c r="A5518"/>
      <c r="B5518"/>
      <c r="C5518"/>
      <c r="D5518"/>
      <c r="E5518"/>
    </row>
    <row r="5519" spans="1:5">
      <c r="A5519"/>
      <c r="B5519"/>
      <c r="C5519"/>
      <c r="D5519"/>
      <c r="E5519"/>
    </row>
    <row r="5520" spans="1:5">
      <c r="A5520"/>
      <c r="B5520"/>
      <c r="C5520"/>
      <c r="D5520"/>
      <c r="E5520"/>
    </row>
    <row r="5521" spans="1:5">
      <c r="A5521"/>
      <c r="B5521"/>
      <c r="C5521"/>
      <c r="D5521"/>
      <c r="E5521"/>
    </row>
    <row r="5522" spans="1:5">
      <c r="A5522"/>
      <c r="B5522"/>
      <c r="C5522"/>
      <c r="D5522"/>
      <c r="E5522"/>
    </row>
    <row r="5523" spans="1:5">
      <c r="A5523"/>
      <c r="B5523"/>
      <c r="C5523"/>
      <c r="D5523"/>
      <c r="E5523"/>
    </row>
    <row r="5524" spans="1:5">
      <c r="A5524"/>
      <c r="B5524"/>
      <c r="C5524"/>
      <c r="D5524"/>
      <c r="E5524"/>
    </row>
    <row r="5525" spans="1:5">
      <c r="A5525"/>
      <c r="B5525"/>
      <c r="C5525"/>
      <c r="D5525"/>
      <c r="E5525"/>
    </row>
    <row r="5526" spans="1:5">
      <c r="A5526"/>
      <c r="B5526"/>
      <c r="C5526"/>
      <c r="D5526"/>
      <c r="E5526"/>
    </row>
    <row r="5527" spans="1:5">
      <c r="A5527"/>
      <c r="B5527"/>
      <c r="C5527"/>
      <c r="D5527"/>
      <c r="E5527"/>
    </row>
    <row r="5528" spans="1:5">
      <c r="A5528"/>
      <c r="B5528"/>
      <c r="C5528"/>
      <c r="D5528"/>
      <c r="E5528"/>
    </row>
    <row r="5529" spans="1:5">
      <c r="A5529"/>
      <c r="B5529"/>
      <c r="C5529"/>
      <c r="D5529"/>
      <c r="E5529"/>
    </row>
    <row r="5530" spans="1:5">
      <c r="A5530"/>
      <c r="B5530"/>
      <c r="C5530"/>
      <c r="D5530"/>
      <c r="E5530"/>
    </row>
    <row r="5531" spans="1:5">
      <c r="A5531"/>
      <c r="B5531"/>
      <c r="C5531"/>
      <c r="D5531"/>
      <c r="E5531"/>
    </row>
    <row r="5532" spans="1:5">
      <c r="A5532"/>
      <c r="B5532"/>
      <c r="C5532"/>
      <c r="D5532"/>
      <c r="E5532"/>
    </row>
    <row r="5533" spans="1:5">
      <c r="A5533"/>
      <c r="B5533"/>
      <c r="C5533"/>
      <c r="D5533"/>
      <c r="E5533"/>
    </row>
    <row r="5534" spans="1:5">
      <c r="A5534"/>
      <c r="B5534"/>
      <c r="C5534"/>
      <c r="D5534"/>
      <c r="E5534"/>
    </row>
    <row r="5535" spans="1:5">
      <c r="A5535"/>
      <c r="B5535"/>
      <c r="C5535"/>
      <c r="D5535"/>
      <c r="E5535"/>
    </row>
    <row r="5536" spans="1:5">
      <c r="A5536"/>
      <c r="B5536"/>
      <c r="C5536"/>
      <c r="D5536"/>
      <c r="E5536"/>
    </row>
    <row r="5537" spans="1:5">
      <c r="A5537"/>
      <c r="B5537"/>
      <c r="C5537"/>
      <c r="D5537"/>
      <c r="E5537"/>
    </row>
    <row r="5538" spans="1:5">
      <c r="A5538"/>
      <c r="B5538"/>
      <c r="C5538"/>
      <c r="D5538"/>
      <c r="E5538"/>
    </row>
    <row r="5539" spans="1:5">
      <c r="A5539"/>
      <c r="B5539"/>
      <c r="C5539"/>
      <c r="D5539"/>
      <c r="E5539"/>
    </row>
    <row r="5540" spans="1:5">
      <c r="A5540"/>
      <c r="B5540"/>
      <c r="C5540"/>
      <c r="D5540"/>
      <c r="E5540"/>
    </row>
    <row r="5541" spans="1:5">
      <c r="A5541"/>
      <c r="B5541"/>
      <c r="C5541"/>
      <c r="D5541"/>
      <c r="E5541"/>
    </row>
    <row r="5542" spans="1:5">
      <c r="A5542"/>
      <c r="B5542"/>
      <c r="C5542"/>
      <c r="D5542"/>
      <c r="E5542"/>
    </row>
    <row r="5543" spans="1:5">
      <c r="A5543"/>
      <c r="B5543"/>
      <c r="C5543"/>
      <c r="D5543"/>
      <c r="E5543"/>
    </row>
    <row r="5544" spans="1:5">
      <c r="A5544"/>
      <c r="B5544"/>
      <c r="C5544"/>
      <c r="D5544"/>
      <c r="E5544"/>
    </row>
    <row r="5545" spans="1:5">
      <c r="A5545"/>
      <c r="B5545"/>
      <c r="C5545"/>
      <c r="D5545"/>
      <c r="E5545"/>
    </row>
    <row r="5546" spans="1:5">
      <c r="A5546"/>
      <c r="B5546"/>
      <c r="C5546"/>
      <c r="D5546"/>
      <c r="E5546"/>
    </row>
    <row r="5547" spans="1:5">
      <c r="A5547"/>
      <c r="B5547"/>
      <c r="C5547"/>
      <c r="D5547"/>
      <c r="E5547"/>
    </row>
    <row r="5548" spans="1:5">
      <c r="A5548"/>
      <c r="B5548"/>
      <c r="C5548"/>
      <c r="D5548"/>
      <c r="E5548"/>
    </row>
    <row r="5549" spans="1:5">
      <c r="A5549"/>
      <c r="B5549"/>
      <c r="C5549"/>
      <c r="D5549"/>
      <c r="E5549"/>
    </row>
    <row r="5550" spans="1:5">
      <c r="A5550"/>
      <c r="B5550"/>
      <c r="C5550"/>
      <c r="D5550"/>
      <c r="E5550"/>
    </row>
    <row r="5551" spans="1:5">
      <c r="A5551"/>
      <c r="B5551"/>
      <c r="C5551"/>
      <c r="D5551"/>
      <c r="E5551"/>
    </row>
    <row r="5552" spans="1:5">
      <c r="A5552"/>
      <c r="B5552"/>
      <c r="C5552"/>
      <c r="D5552"/>
      <c r="E5552"/>
    </row>
    <row r="5553" spans="1:5">
      <c r="A5553"/>
      <c r="B5553"/>
      <c r="C5553"/>
      <c r="D5553"/>
      <c r="E5553"/>
    </row>
    <row r="5554" spans="1:5">
      <c r="A5554"/>
      <c r="B5554"/>
      <c r="C5554"/>
      <c r="D5554"/>
      <c r="E5554"/>
    </row>
    <row r="5555" spans="1:5">
      <c r="A5555"/>
      <c r="B5555"/>
      <c r="C5555"/>
      <c r="D5555"/>
      <c r="E5555"/>
    </row>
    <row r="5556" spans="1:5">
      <c r="A5556"/>
      <c r="B5556"/>
      <c r="C5556"/>
      <c r="D5556"/>
      <c r="E5556"/>
    </row>
    <row r="5557" spans="1:5">
      <c r="A5557"/>
      <c r="B5557"/>
      <c r="C5557"/>
      <c r="D5557"/>
      <c r="E5557"/>
    </row>
    <row r="5558" spans="1:5">
      <c r="A5558"/>
      <c r="B5558"/>
      <c r="C5558"/>
      <c r="D5558"/>
      <c r="E5558"/>
    </row>
    <row r="5559" spans="1:5">
      <c r="A5559"/>
      <c r="B5559"/>
      <c r="C5559"/>
      <c r="D5559"/>
      <c r="E5559"/>
    </row>
    <row r="5560" spans="1:5">
      <c r="A5560"/>
      <c r="B5560"/>
      <c r="C5560"/>
      <c r="D5560"/>
      <c r="E5560"/>
    </row>
    <row r="5561" spans="1:5">
      <c r="A5561"/>
      <c r="B5561"/>
      <c r="C5561"/>
      <c r="D5561"/>
      <c r="E5561"/>
    </row>
    <row r="5562" spans="1:5">
      <c r="A5562"/>
      <c r="B5562"/>
      <c r="C5562"/>
      <c r="D5562"/>
      <c r="E5562"/>
    </row>
    <row r="5563" spans="1:5">
      <c r="A5563"/>
      <c r="B5563"/>
      <c r="C5563"/>
      <c r="D5563"/>
      <c r="E5563"/>
    </row>
    <row r="5564" spans="1:5">
      <c r="A5564"/>
      <c r="B5564"/>
      <c r="C5564"/>
      <c r="D5564"/>
      <c r="E5564"/>
    </row>
    <row r="5565" spans="1:5">
      <c r="A5565"/>
      <c r="B5565"/>
      <c r="C5565"/>
      <c r="D5565"/>
      <c r="E5565"/>
    </row>
    <row r="5566" spans="1:5">
      <c r="A5566"/>
      <c r="B5566"/>
      <c r="C5566"/>
      <c r="D5566"/>
      <c r="E5566"/>
    </row>
    <row r="5567" spans="1:5">
      <c r="A5567"/>
      <c r="B5567"/>
      <c r="C5567"/>
      <c r="D5567"/>
      <c r="E5567"/>
    </row>
    <row r="5568" spans="1:5">
      <c r="A5568"/>
      <c r="B5568"/>
      <c r="C5568"/>
      <c r="D5568"/>
      <c r="E5568"/>
    </row>
    <row r="5569" spans="1:5">
      <c r="A5569"/>
      <c r="B5569"/>
      <c r="C5569"/>
      <c r="D5569"/>
      <c r="E5569"/>
    </row>
    <row r="5570" spans="1:5">
      <c r="A5570"/>
      <c r="B5570"/>
      <c r="C5570"/>
      <c r="D5570"/>
      <c r="E5570"/>
    </row>
    <row r="5571" spans="1:5">
      <c r="A5571"/>
      <c r="B5571"/>
      <c r="C5571"/>
      <c r="D5571"/>
      <c r="E5571"/>
    </row>
    <row r="5572" spans="1:5">
      <c r="A5572"/>
      <c r="B5572"/>
      <c r="C5572"/>
      <c r="D5572"/>
      <c r="E5572"/>
    </row>
    <row r="5573" spans="1:5">
      <c r="A5573"/>
      <c r="B5573"/>
      <c r="C5573"/>
      <c r="D5573"/>
      <c r="E5573"/>
    </row>
    <row r="5574" spans="1:5">
      <c r="A5574"/>
      <c r="B5574"/>
      <c r="C5574"/>
      <c r="D5574"/>
      <c r="E5574"/>
    </row>
    <row r="5575" spans="1:5">
      <c r="A5575"/>
      <c r="B5575"/>
      <c r="C5575"/>
      <c r="D5575"/>
      <c r="E5575"/>
    </row>
    <row r="5576" spans="1:5">
      <c r="A5576"/>
      <c r="B5576"/>
      <c r="C5576"/>
      <c r="D5576"/>
      <c r="E5576"/>
    </row>
    <row r="5577" spans="1:5">
      <c r="A5577"/>
      <c r="B5577"/>
      <c r="C5577"/>
      <c r="D5577"/>
      <c r="E5577"/>
    </row>
    <row r="5578" spans="1:5">
      <c r="A5578"/>
      <c r="B5578"/>
      <c r="C5578"/>
      <c r="D5578"/>
      <c r="E5578"/>
    </row>
    <row r="5579" spans="1:5">
      <c r="A5579"/>
      <c r="B5579"/>
      <c r="C5579"/>
      <c r="D5579"/>
      <c r="E5579"/>
    </row>
    <row r="5580" spans="1:5">
      <c r="A5580"/>
      <c r="B5580"/>
      <c r="C5580"/>
      <c r="D5580"/>
      <c r="E5580"/>
    </row>
    <row r="5581" spans="1:5">
      <c r="A5581"/>
      <c r="B5581"/>
      <c r="C5581"/>
      <c r="D5581"/>
      <c r="E5581"/>
    </row>
    <row r="5582" spans="1:5">
      <c r="A5582"/>
      <c r="B5582"/>
      <c r="C5582"/>
      <c r="D5582"/>
      <c r="E5582"/>
    </row>
    <row r="5583" spans="1:5">
      <c r="A5583"/>
      <c r="B5583"/>
      <c r="C5583"/>
      <c r="D5583"/>
      <c r="E5583"/>
    </row>
    <row r="5584" spans="1:5">
      <c r="A5584"/>
      <c r="B5584"/>
      <c r="C5584"/>
      <c r="D5584"/>
      <c r="E5584"/>
    </row>
    <row r="5585" spans="1:5">
      <c r="A5585"/>
      <c r="B5585"/>
      <c r="C5585"/>
      <c r="D5585"/>
      <c r="E5585"/>
    </row>
    <row r="5586" spans="1:5">
      <c r="A5586"/>
      <c r="B5586"/>
      <c r="C5586"/>
      <c r="D5586"/>
      <c r="E5586"/>
    </row>
    <row r="5587" spans="1:5">
      <c r="A5587"/>
      <c r="B5587"/>
      <c r="C5587"/>
      <c r="D5587"/>
      <c r="E5587"/>
    </row>
    <row r="5588" spans="1:5">
      <c r="A5588"/>
      <c r="B5588"/>
      <c r="C5588"/>
      <c r="D5588"/>
      <c r="E5588"/>
    </row>
    <row r="5589" spans="1:5">
      <c r="A5589"/>
      <c r="B5589"/>
      <c r="C5589"/>
      <c r="D5589"/>
      <c r="E5589"/>
    </row>
    <row r="5590" spans="1:5">
      <c r="A5590"/>
      <c r="B5590"/>
      <c r="C5590"/>
      <c r="D5590"/>
      <c r="E5590"/>
    </row>
    <row r="5591" spans="1:5">
      <c r="A5591"/>
      <c r="B5591"/>
      <c r="C5591"/>
      <c r="D5591"/>
      <c r="E5591"/>
    </row>
    <row r="5592" spans="1:5">
      <c r="A5592"/>
      <c r="B5592"/>
      <c r="C5592"/>
      <c r="D5592"/>
      <c r="E5592"/>
    </row>
    <row r="5593" spans="1:5">
      <c r="A5593"/>
      <c r="B5593"/>
      <c r="C5593"/>
      <c r="D5593"/>
      <c r="E5593"/>
    </row>
    <row r="5594" spans="1:5">
      <c r="A5594"/>
      <c r="B5594"/>
      <c r="C5594"/>
      <c r="D5594"/>
      <c r="E5594"/>
    </row>
    <row r="5595" spans="1:5">
      <c r="A5595"/>
      <c r="B5595"/>
      <c r="C5595"/>
      <c r="D5595"/>
      <c r="E5595"/>
    </row>
    <row r="5596" spans="1:5">
      <c r="A5596"/>
      <c r="B5596"/>
      <c r="C5596"/>
      <c r="D5596"/>
      <c r="E5596"/>
    </row>
    <row r="5597" spans="1:5">
      <c r="A5597"/>
      <c r="B5597"/>
      <c r="C5597"/>
      <c r="D5597"/>
      <c r="E5597"/>
    </row>
    <row r="5598" spans="1:5">
      <c r="A5598"/>
      <c r="B5598"/>
      <c r="C5598"/>
      <c r="D5598"/>
      <c r="E5598"/>
    </row>
    <row r="5599" spans="1:5">
      <c r="A5599"/>
      <c r="B5599"/>
      <c r="C5599"/>
      <c r="D5599"/>
      <c r="E5599"/>
    </row>
    <row r="5600" spans="1:5">
      <c r="A5600"/>
      <c r="B5600"/>
      <c r="C5600"/>
      <c r="D5600"/>
      <c r="E5600"/>
    </row>
    <row r="5601" spans="1:5">
      <c r="A5601"/>
      <c r="B5601"/>
      <c r="C5601"/>
      <c r="D5601"/>
      <c r="E5601"/>
    </row>
    <row r="5602" spans="1:5">
      <c r="A5602"/>
      <c r="B5602"/>
      <c r="C5602"/>
      <c r="D5602"/>
      <c r="E5602"/>
    </row>
    <row r="5603" spans="1:5">
      <c r="A5603"/>
      <c r="B5603"/>
      <c r="C5603"/>
      <c r="D5603"/>
      <c r="E5603"/>
    </row>
    <row r="5604" spans="1:5">
      <c r="A5604"/>
      <c r="B5604"/>
      <c r="C5604"/>
      <c r="D5604"/>
      <c r="E5604"/>
    </row>
    <row r="5605" spans="1:5">
      <c r="A5605"/>
      <c r="B5605"/>
      <c r="C5605"/>
      <c r="D5605"/>
      <c r="E5605"/>
    </row>
    <row r="5606" spans="1:5">
      <c r="A5606"/>
      <c r="B5606"/>
      <c r="C5606"/>
      <c r="D5606"/>
      <c r="E5606"/>
    </row>
    <row r="5607" spans="1:5">
      <c r="A5607"/>
      <c r="B5607"/>
      <c r="C5607"/>
      <c r="D5607"/>
      <c r="E5607"/>
    </row>
    <row r="5608" spans="1:5">
      <c r="A5608"/>
      <c r="B5608"/>
      <c r="C5608"/>
      <c r="D5608"/>
      <c r="E5608"/>
    </row>
    <row r="5609" spans="1:5">
      <c r="A5609"/>
      <c r="B5609"/>
      <c r="C5609"/>
      <c r="D5609"/>
      <c r="E5609"/>
    </row>
    <row r="5610" spans="1:5">
      <c r="A5610"/>
      <c r="B5610"/>
      <c r="C5610"/>
      <c r="D5610"/>
      <c r="E5610"/>
    </row>
    <row r="5611" spans="1:5">
      <c r="A5611"/>
      <c r="B5611"/>
      <c r="C5611"/>
      <c r="D5611"/>
      <c r="E5611"/>
    </row>
    <row r="5612" spans="1:5">
      <c r="A5612"/>
      <c r="B5612"/>
      <c r="C5612"/>
      <c r="D5612"/>
      <c r="E5612"/>
    </row>
    <row r="5613" spans="1:5">
      <c r="A5613"/>
      <c r="B5613"/>
      <c r="C5613"/>
      <c r="D5613"/>
      <c r="E5613"/>
    </row>
    <row r="5614" spans="1:5">
      <c r="A5614"/>
      <c r="B5614"/>
      <c r="C5614"/>
      <c r="D5614"/>
      <c r="E5614"/>
    </row>
    <row r="5615" spans="1:5">
      <c r="A5615"/>
      <c r="B5615"/>
      <c r="C5615"/>
      <c r="D5615"/>
      <c r="E5615"/>
    </row>
    <row r="5616" spans="1:5">
      <c r="A5616"/>
      <c r="B5616"/>
      <c r="C5616"/>
      <c r="D5616"/>
      <c r="E5616"/>
    </row>
    <row r="5617" spans="1:5">
      <c r="A5617"/>
      <c r="B5617"/>
      <c r="C5617"/>
      <c r="D5617"/>
      <c r="E5617"/>
    </row>
    <row r="5618" spans="1:5">
      <c r="A5618"/>
      <c r="B5618"/>
      <c r="C5618"/>
      <c r="D5618"/>
      <c r="E5618"/>
    </row>
    <row r="5619" spans="1:5">
      <c r="A5619"/>
      <c r="B5619"/>
      <c r="C5619"/>
      <c r="D5619"/>
      <c r="E5619"/>
    </row>
    <row r="5620" spans="1:5">
      <c r="A5620"/>
      <c r="B5620"/>
      <c r="C5620"/>
      <c r="D5620"/>
      <c r="E5620"/>
    </row>
    <row r="5621" spans="1:5">
      <c r="A5621"/>
      <c r="B5621"/>
      <c r="C5621"/>
      <c r="D5621"/>
      <c r="E5621"/>
    </row>
    <row r="5622" spans="1:5">
      <c r="A5622"/>
      <c r="B5622"/>
      <c r="C5622"/>
      <c r="D5622"/>
      <c r="E5622"/>
    </row>
    <row r="5623" spans="1:5">
      <c r="A5623"/>
      <c r="B5623"/>
      <c r="C5623"/>
      <c r="D5623"/>
      <c r="E5623"/>
    </row>
    <row r="5624" spans="1:5">
      <c r="A5624"/>
      <c r="B5624"/>
      <c r="C5624"/>
      <c r="D5624"/>
      <c r="E5624"/>
    </row>
    <row r="5625" spans="1:5">
      <c r="A5625"/>
      <c r="B5625"/>
      <c r="C5625"/>
      <c r="D5625"/>
      <c r="E5625"/>
    </row>
    <row r="5626" spans="1:5">
      <c r="A5626"/>
      <c r="B5626"/>
      <c r="C5626"/>
      <c r="D5626"/>
      <c r="E5626"/>
    </row>
    <row r="5627" spans="1:5">
      <c r="A5627"/>
      <c r="B5627"/>
      <c r="C5627"/>
      <c r="D5627"/>
      <c r="E5627"/>
    </row>
    <row r="5628" spans="1:5">
      <c r="A5628"/>
      <c r="B5628"/>
      <c r="C5628"/>
      <c r="D5628"/>
      <c r="E5628"/>
    </row>
    <row r="5629" spans="1:5">
      <c r="A5629"/>
      <c r="B5629"/>
      <c r="C5629"/>
      <c r="D5629"/>
      <c r="E5629"/>
    </row>
    <row r="5630" spans="1:5">
      <c r="A5630"/>
      <c r="B5630"/>
      <c r="C5630"/>
      <c r="D5630"/>
      <c r="E5630"/>
    </row>
    <row r="5631" spans="1:5">
      <c r="A5631"/>
      <c r="B5631"/>
      <c r="C5631"/>
      <c r="D5631"/>
      <c r="E5631"/>
    </row>
    <row r="5632" spans="1:5">
      <c r="A5632"/>
      <c r="B5632"/>
      <c r="C5632"/>
      <c r="D5632"/>
      <c r="E5632"/>
    </row>
    <row r="5633" spans="1:5">
      <c r="A5633"/>
      <c r="B5633"/>
      <c r="C5633"/>
      <c r="D5633"/>
      <c r="E5633"/>
    </row>
    <row r="5634" spans="1:5">
      <c r="A5634"/>
      <c r="B5634"/>
      <c r="C5634"/>
      <c r="D5634"/>
      <c r="E5634"/>
    </row>
    <row r="5635" spans="1:5">
      <c r="A5635"/>
      <c r="B5635"/>
      <c r="C5635"/>
      <c r="D5635"/>
      <c r="E5635"/>
    </row>
    <row r="5636" spans="1:5">
      <c r="A5636"/>
      <c r="B5636"/>
      <c r="C5636"/>
      <c r="D5636"/>
      <c r="E5636"/>
    </row>
    <row r="5637" spans="1:5">
      <c r="A5637"/>
      <c r="B5637"/>
      <c r="C5637"/>
      <c r="D5637"/>
      <c r="E5637"/>
    </row>
    <row r="5638" spans="1:5">
      <c r="A5638"/>
      <c r="B5638"/>
      <c r="C5638"/>
      <c r="D5638"/>
      <c r="E5638"/>
    </row>
    <row r="5639" spans="1:5">
      <c r="A5639"/>
      <c r="B5639"/>
      <c r="C5639"/>
      <c r="D5639"/>
      <c r="E5639"/>
    </row>
    <row r="5640" spans="1:5">
      <c r="A5640"/>
      <c r="B5640"/>
      <c r="C5640"/>
      <c r="D5640"/>
      <c r="E5640"/>
    </row>
    <row r="5641" spans="1:5">
      <c r="A5641"/>
      <c r="B5641"/>
      <c r="C5641"/>
      <c r="D5641"/>
      <c r="E5641"/>
    </row>
    <row r="5642" spans="1:5">
      <c r="A5642"/>
      <c r="B5642"/>
      <c r="C5642"/>
      <c r="D5642"/>
      <c r="E5642"/>
    </row>
    <row r="5643" spans="1:5">
      <c r="A5643"/>
      <c r="B5643"/>
      <c r="C5643"/>
      <c r="D5643"/>
      <c r="E5643"/>
    </row>
    <row r="5644" spans="1:5">
      <c r="A5644"/>
      <c r="B5644"/>
      <c r="C5644"/>
      <c r="D5644"/>
      <c r="E5644"/>
    </row>
    <row r="5645" spans="1:5">
      <c r="A5645"/>
      <c r="B5645"/>
      <c r="C5645"/>
      <c r="D5645"/>
      <c r="E5645"/>
    </row>
    <row r="5646" spans="1:5">
      <c r="A5646"/>
      <c r="B5646"/>
      <c r="C5646"/>
      <c r="D5646"/>
      <c r="E5646"/>
    </row>
    <row r="5647" spans="1:5">
      <c r="A5647"/>
      <c r="B5647"/>
      <c r="C5647"/>
      <c r="D5647"/>
      <c r="E5647"/>
    </row>
    <row r="5648" spans="1:5">
      <c r="A5648"/>
      <c r="B5648"/>
      <c r="C5648"/>
      <c r="D5648"/>
      <c r="E5648"/>
    </row>
    <row r="5649" spans="1:5">
      <c r="A5649"/>
      <c r="B5649"/>
      <c r="C5649"/>
      <c r="D5649"/>
      <c r="E5649"/>
    </row>
    <row r="5650" spans="1:5">
      <c r="A5650"/>
      <c r="B5650"/>
      <c r="C5650"/>
      <c r="D5650"/>
      <c r="E5650"/>
    </row>
    <row r="5651" spans="1:5">
      <c r="A5651"/>
      <c r="B5651"/>
      <c r="C5651"/>
      <c r="D5651"/>
      <c r="E5651"/>
    </row>
    <row r="5652" spans="1:5">
      <c r="A5652"/>
      <c r="B5652"/>
      <c r="C5652"/>
      <c r="D5652"/>
      <c r="E5652"/>
    </row>
    <row r="5653" spans="1:5">
      <c r="A5653"/>
      <c r="B5653"/>
      <c r="C5653"/>
      <c r="D5653"/>
      <c r="E5653"/>
    </row>
    <row r="5654" spans="1:5">
      <c r="A5654"/>
      <c r="B5654"/>
      <c r="C5654"/>
      <c r="D5654"/>
      <c r="E5654"/>
    </row>
    <row r="5655" spans="1:5">
      <c r="A5655"/>
      <c r="B5655"/>
      <c r="C5655"/>
      <c r="D5655"/>
      <c r="E5655"/>
    </row>
    <row r="5656" spans="1:5">
      <c r="A5656"/>
      <c r="B5656"/>
      <c r="C5656"/>
      <c r="D5656"/>
      <c r="E5656"/>
    </row>
    <row r="5657" spans="1:5">
      <c r="A5657"/>
      <c r="B5657"/>
      <c r="C5657"/>
      <c r="D5657"/>
      <c r="E5657"/>
    </row>
    <row r="5658" spans="1:5">
      <c r="A5658"/>
      <c r="B5658"/>
      <c r="C5658"/>
      <c r="D5658"/>
      <c r="E5658"/>
    </row>
    <row r="5659" spans="1:5">
      <c r="A5659"/>
      <c r="B5659"/>
      <c r="C5659"/>
      <c r="D5659"/>
      <c r="E5659"/>
    </row>
    <row r="5660" spans="1:5">
      <c r="A5660"/>
      <c r="B5660"/>
      <c r="C5660"/>
      <c r="D5660"/>
      <c r="E5660"/>
    </row>
    <row r="5661" spans="1:5">
      <c r="A5661"/>
      <c r="B5661"/>
      <c r="C5661"/>
      <c r="D5661"/>
      <c r="E5661"/>
    </row>
    <row r="5662" spans="1:5">
      <c r="A5662"/>
      <c r="B5662"/>
      <c r="C5662"/>
      <c r="D5662"/>
      <c r="E5662"/>
    </row>
    <row r="5663" spans="1:5">
      <c r="A5663"/>
      <c r="B5663"/>
      <c r="C5663"/>
      <c r="D5663"/>
      <c r="E5663"/>
    </row>
    <row r="5664" spans="1:5">
      <c r="A5664"/>
      <c r="B5664"/>
      <c r="C5664"/>
      <c r="D5664"/>
      <c r="E5664"/>
    </row>
    <row r="5665" spans="1:5">
      <c r="A5665"/>
      <c r="B5665"/>
      <c r="C5665"/>
      <c r="D5665"/>
      <c r="E5665"/>
    </row>
    <row r="5666" spans="1:5">
      <c r="A5666"/>
      <c r="B5666"/>
      <c r="C5666"/>
      <c r="D5666"/>
      <c r="E5666"/>
    </row>
    <row r="5667" spans="1:5">
      <c r="A5667"/>
      <c r="B5667"/>
      <c r="C5667"/>
      <c r="D5667"/>
      <c r="E5667"/>
    </row>
    <row r="5668" spans="1:5">
      <c r="A5668"/>
      <c r="B5668"/>
      <c r="C5668"/>
      <c r="D5668"/>
      <c r="E5668"/>
    </row>
    <row r="5669" spans="1:5">
      <c r="A5669"/>
      <c r="B5669"/>
      <c r="C5669"/>
      <c r="D5669"/>
      <c r="E5669"/>
    </row>
    <row r="5670" spans="1:5">
      <c r="A5670"/>
      <c r="B5670"/>
      <c r="C5670"/>
      <c r="D5670"/>
      <c r="E5670"/>
    </row>
    <row r="5671" spans="1:5">
      <c r="A5671"/>
      <c r="B5671"/>
      <c r="C5671"/>
      <c r="D5671"/>
      <c r="E5671"/>
    </row>
    <row r="5672" spans="1:5">
      <c r="A5672"/>
      <c r="B5672"/>
      <c r="C5672"/>
      <c r="D5672"/>
      <c r="E5672"/>
    </row>
    <row r="5673" spans="1:5">
      <c r="A5673"/>
      <c r="B5673"/>
      <c r="C5673"/>
      <c r="D5673"/>
      <c r="E5673"/>
    </row>
    <row r="5674" spans="1:5">
      <c r="A5674"/>
      <c r="B5674"/>
      <c r="C5674"/>
      <c r="D5674"/>
      <c r="E5674"/>
    </row>
    <row r="5675" spans="1:5">
      <c r="A5675"/>
      <c r="B5675"/>
      <c r="C5675"/>
      <c r="D5675"/>
      <c r="E5675"/>
    </row>
    <row r="5676" spans="1:5">
      <c r="A5676"/>
      <c r="B5676"/>
      <c r="C5676"/>
      <c r="D5676"/>
      <c r="E5676"/>
    </row>
    <row r="5677" spans="1:5">
      <c r="A5677"/>
      <c r="B5677"/>
      <c r="C5677"/>
      <c r="D5677"/>
      <c r="E5677"/>
    </row>
    <row r="5678" spans="1:5">
      <c r="A5678"/>
      <c r="B5678"/>
      <c r="C5678"/>
      <c r="D5678"/>
      <c r="E5678"/>
    </row>
    <row r="5679" spans="1:5">
      <c r="A5679"/>
      <c r="B5679"/>
      <c r="C5679"/>
      <c r="D5679"/>
      <c r="E5679"/>
    </row>
    <row r="5680" spans="1:5">
      <c r="A5680"/>
      <c r="B5680"/>
      <c r="C5680"/>
      <c r="D5680"/>
      <c r="E5680"/>
    </row>
    <row r="5681" spans="1:5">
      <c r="A5681"/>
      <c r="B5681"/>
      <c r="C5681"/>
      <c r="D5681"/>
      <c r="E5681"/>
    </row>
    <row r="5682" spans="1:5">
      <c r="A5682"/>
      <c r="B5682"/>
      <c r="C5682"/>
      <c r="D5682"/>
      <c r="E5682"/>
    </row>
    <row r="5683" spans="1:5">
      <c r="A5683"/>
      <c r="B5683"/>
      <c r="C5683"/>
      <c r="D5683"/>
      <c r="E5683"/>
    </row>
    <row r="5684" spans="1:5">
      <c r="A5684"/>
      <c r="B5684"/>
      <c r="C5684"/>
      <c r="D5684"/>
      <c r="E5684"/>
    </row>
    <row r="5685" spans="1:5">
      <c r="A5685"/>
      <c r="B5685"/>
      <c r="C5685"/>
      <c r="D5685"/>
      <c r="E5685"/>
    </row>
    <row r="5686" spans="1:5">
      <c r="A5686"/>
      <c r="B5686"/>
      <c r="C5686"/>
      <c r="D5686"/>
      <c r="E5686"/>
    </row>
    <row r="5687" spans="1:5">
      <c r="A5687"/>
      <c r="B5687"/>
      <c r="C5687"/>
      <c r="D5687"/>
      <c r="E5687"/>
    </row>
    <row r="5688" spans="1:5">
      <c r="A5688"/>
      <c r="B5688"/>
      <c r="C5688"/>
      <c r="D5688"/>
      <c r="E5688"/>
    </row>
    <row r="5689" spans="1:5">
      <c r="A5689"/>
      <c r="B5689"/>
      <c r="C5689"/>
      <c r="D5689"/>
      <c r="E5689"/>
    </row>
    <row r="5690" spans="1:5">
      <c r="A5690"/>
      <c r="B5690"/>
      <c r="C5690"/>
      <c r="D5690"/>
      <c r="E5690"/>
    </row>
    <row r="5691" spans="1:5">
      <c r="A5691"/>
      <c r="B5691"/>
      <c r="C5691"/>
      <c r="D5691"/>
      <c r="E5691"/>
    </row>
    <row r="5692" spans="1:5">
      <c r="A5692"/>
      <c r="B5692"/>
      <c r="C5692"/>
      <c r="D5692"/>
      <c r="E5692"/>
    </row>
    <row r="5693" spans="1:5">
      <c r="A5693"/>
      <c r="B5693"/>
      <c r="C5693"/>
      <c r="D5693"/>
      <c r="E5693"/>
    </row>
    <row r="5694" spans="1:5">
      <c r="A5694"/>
      <c r="B5694"/>
      <c r="C5694"/>
      <c r="D5694"/>
      <c r="E5694"/>
    </row>
    <row r="5695" spans="1:5">
      <c r="A5695"/>
      <c r="B5695"/>
      <c r="C5695"/>
      <c r="D5695"/>
      <c r="E5695"/>
    </row>
    <row r="5696" spans="1:5">
      <c r="A5696"/>
      <c r="B5696"/>
      <c r="C5696"/>
      <c r="D5696"/>
      <c r="E5696"/>
    </row>
    <row r="5697" spans="1:5">
      <c r="A5697"/>
      <c r="B5697"/>
      <c r="C5697"/>
      <c r="D5697"/>
      <c r="E5697"/>
    </row>
    <row r="5698" spans="1:5">
      <c r="A5698"/>
      <c r="B5698"/>
      <c r="C5698"/>
      <c r="D5698"/>
      <c r="E5698"/>
    </row>
    <row r="5699" spans="1:5">
      <c r="A5699"/>
      <c r="B5699"/>
      <c r="C5699"/>
      <c r="D5699"/>
      <c r="E5699"/>
    </row>
    <row r="5700" spans="1:5">
      <c r="A5700"/>
      <c r="B5700"/>
      <c r="C5700"/>
      <c r="D5700"/>
      <c r="E5700"/>
    </row>
    <row r="5701" spans="1:5">
      <c r="A5701"/>
      <c r="B5701"/>
      <c r="C5701"/>
      <c r="D5701"/>
      <c r="E5701"/>
    </row>
    <row r="5702" spans="1:5">
      <c r="A5702"/>
      <c r="B5702"/>
      <c r="C5702"/>
      <c r="D5702"/>
      <c r="E5702"/>
    </row>
    <row r="5703" spans="1:5">
      <c r="A5703"/>
      <c r="B5703"/>
      <c r="C5703"/>
      <c r="D5703"/>
      <c r="E5703"/>
    </row>
    <row r="5704" spans="1:5">
      <c r="A5704"/>
      <c r="B5704"/>
      <c r="C5704"/>
      <c r="D5704"/>
      <c r="E5704"/>
    </row>
    <row r="5705" spans="1:5">
      <c r="A5705"/>
      <c r="B5705"/>
      <c r="C5705"/>
      <c r="D5705"/>
      <c r="E5705"/>
    </row>
    <row r="5706" spans="1:5">
      <c r="A5706"/>
      <c r="B5706"/>
      <c r="C5706"/>
      <c r="D5706"/>
      <c r="E5706"/>
    </row>
    <row r="5707" spans="1:5">
      <c r="A5707"/>
      <c r="B5707"/>
      <c r="C5707"/>
      <c r="D5707"/>
      <c r="E5707"/>
    </row>
    <row r="5708" spans="1:5">
      <c r="A5708"/>
      <c r="B5708"/>
      <c r="C5708"/>
      <c r="D5708"/>
      <c r="E5708"/>
    </row>
    <row r="5709" spans="1:5">
      <c r="A5709"/>
      <c r="B5709"/>
      <c r="C5709"/>
      <c r="D5709"/>
      <c r="E5709"/>
    </row>
    <row r="5710" spans="1:5">
      <c r="A5710"/>
      <c r="B5710"/>
      <c r="C5710"/>
      <c r="D5710"/>
      <c r="E5710"/>
    </row>
    <row r="5711" spans="1:5">
      <c r="A5711"/>
      <c r="B5711"/>
      <c r="C5711"/>
      <c r="D5711"/>
      <c r="E5711"/>
    </row>
    <row r="5712" spans="1:5">
      <c r="A5712"/>
      <c r="B5712"/>
      <c r="C5712"/>
      <c r="D5712"/>
      <c r="E5712"/>
    </row>
    <row r="5713" spans="1:5">
      <c r="A5713"/>
      <c r="B5713"/>
      <c r="C5713"/>
      <c r="D5713"/>
      <c r="E5713"/>
    </row>
    <row r="5714" spans="1:5">
      <c r="A5714"/>
      <c r="B5714"/>
      <c r="C5714"/>
      <c r="D5714"/>
      <c r="E5714"/>
    </row>
    <row r="5715" spans="1:5">
      <c r="A5715"/>
      <c r="B5715"/>
      <c r="C5715"/>
      <c r="D5715"/>
      <c r="E5715"/>
    </row>
    <row r="5716" spans="1:5">
      <c r="A5716"/>
      <c r="B5716"/>
      <c r="C5716"/>
      <c r="D5716"/>
      <c r="E5716"/>
    </row>
    <row r="5717" spans="1:5">
      <c r="A5717"/>
      <c r="B5717"/>
      <c r="C5717"/>
      <c r="D5717"/>
      <c r="E5717"/>
    </row>
    <row r="5718" spans="1:5">
      <c r="A5718"/>
      <c r="B5718"/>
      <c r="C5718"/>
      <c r="D5718"/>
      <c r="E5718"/>
    </row>
    <row r="5719" spans="1:5">
      <c r="A5719"/>
      <c r="B5719"/>
      <c r="C5719"/>
      <c r="D5719"/>
      <c r="E5719"/>
    </row>
    <row r="5720" spans="1:5">
      <c r="A5720"/>
      <c r="B5720"/>
      <c r="C5720"/>
      <c r="D5720"/>
      <c r="E5720"/>
    </row>
    <row r="5721" spans="1:5">
      <c r="A5721"/>
      <c r="B5721"/>
      <c r="C5721"/>
      <c r="D5721"/>
      <c r="E5721"/>
    </row>
    <row r="5722" spans="1:5">
      <c r="A5722"/>
      <c r="B5722"/>
      <c r="C5722"/>
      <c r="D5722"/>
      <c r="E5722"/>
    </row>
    <row r="5723" spans="1:5">
      <c r="A5723"/>
      <c r="B5723"/>
      <c r="C5723"/>
      <c r="D5723"/>
      <c r="E5723"/>
    </row>
    <row r="5724" spans="1:5">
      <c r="A5724"/>
      <c r="B5724"/>
      <c r="C5724"/>
      <c r="D5724"/>
      <c r="E5724"/>
    </row>
    <row r="5725" spans="1:5">
      <c r="A5725"/>
      <c r="B5725"/>
      <c r="C5725"/>
      <c r="D5725"/>
      <c r="E5725"/>
    </row>
    <row r="5726" spans="1:5">
      <c r="A5726"/>
      <c r="B5726"/>
      <c r="C5726"/>
      <c r="D5726"/>
      <c r="E5726"/>
    </row>
    <row r="5727" spans="1:5">
      <c r="A5727"/>
      <c r="B5727"/>
      <c r="C5727"/>
      <c r="D5727"/>
      <c r="E5727"/>
    </row>
    <row r="5728" spans="1:5">
      <c r="A5728"/>
      <c r="B5728"/>
      <c r="C5728"/>
      <c r="D5728"/>
      <c r="E5728"/>
    </row>
    <row r="5729" spans="1:5">
      <c r="A5729"/>
      <c r="B5729"/>
      <c r="C5729"/>
      <c r="D5729"/>
      <c r="E5729"/>
    </row>
    <row r="5730" spans="1:5">
      <c r="A5730"/>
      <c r="B5730"/>
      <c r="C5730"/>
      <c r="D5730"/>
      <c r="E5730"/>
    </row>
    <row r="5731" spans="1:5">
      <c r="A5731"/>
      <c r="B5731"/>
      <c r="C5731"/>
      <c r="D5731"/>
      <c r="E5731"/>
    </row>
    <row r="5732" spans="1:5">
      <c r="A5732"/>
      <c r="B5732"/>
      <c r="C5732"/>
      <c r="D5732"/>
      <c r="E5732"/>
    </row>
    <row r="5733" spans="1:5">
      <c r="A5733"/>
      <c r="B5733"/>
      <c r="C5733"/>
      <c r="D5733"/>
      <c r="E5733"/>
    </row>
    <row r="5734" spans="1:5">
      <c r="A5734"/>
      <c r="B5734"/>
      <c r="C5734"/>
      <c r="D5734"/>
      <c r="E5734"/>
    </row>
    <row r="5735" spans="1:5">
      <c r="A5735"/>
      <c r="B5735"/>
      <c r="C5735"/>
      <c r="D5735"/>
      <c r="E5735"/>
    </row>
    <row r="5736" spans="1:5">
      <c r="A5736"/>
      <c r="B5736"/>
      <c r="C5736"/>
      <c r="D5736"/>
      <c r="E5736"/>
    </row>
    <row r="5737" spans="1:5">
      <c r="A5737"/>
      <c r="B5737"/>
      <c r="C5737"/>
      <c r="D5737"/>
      <c r="E5737"/>
    </row>
    <row r="5738" spans="1:5">
      <c r="A5738"/>
      <c r="B5738"/>
      <c r="C5738"/>
      <c r="D5738"/>
      <c r="E5738"/>
    </row>
    <row r="5739" spans="1:5">
      <c r="A5739"/>
      <c r="B5739"/>
      <c r="C5739"/>
      <c r="D5739"/>
      <c r="E5739"/>
    </row>
    <row r="5740" spans="1:5">
      <c r="A5740"/>
      <c r="B5740"/>
      <c r="C5740"/>
      <c r="D5740"/>
      <c r="E5740"/>
    </row>
    <row r="5741" spans="1:5">
      <c r="A5741"/>
      <c r="B5741"/>
      <c r="C5741"/>
      <c r="D5741"/>
      <c r="E5741"/>
    </row>
    <row r="5742" spans="1:5">
      <c r="A5742"/>
      <c r="B5742"/>
      <c r="C5742"/>
      <c r="D5742"/>
      <c r="E5742"/>
    </row>
    <row r="5743" spans="1:5">
      <c r="A5743"/>
      <c r="B5743"/>
      <c r="C5743"/>
      <c r="D5743"/>
      <c r="E5743"/>
    </row>
    <row r="5744" spans="1:5">
      <c r="A5744"/>
      <c r="B5744"/>
      <c r="C5744"/>
      <c r="D5744"/>
      <c r="E5744"/>
    </row>
    <row r="5745" spans="1:5">
      <c r="A5745"/>
      <c r="B5745"/>
      <c r="C5745"/>
      <c r="D5745"/>
      <c r="E5745"/>
    </row>
    <row r="5746" spans="1:5">
      <c r="A5746"/>
      <c r="B5746"/>
      <c r="C5746"/>
      <c r="D5746"/>
      <c r="E5746"/>
    </row>
    <row r="5747" spans="1:5">
      <c r="A5747"/>
      <c r="B5747"/>
      <c r="C5747"/>
      <c r="D5747"/>
      <c r="E5747"/>
    </row>
    <row r="5748" spans="1:5">
      <c r="A5748"/>
      <c r="B5748"/>
      <c r="C5748"/>
      <c r="D5748"/>
      <c r="E5748"/>
    </row>
    <row r="5749" spans="1:5">
      <c r="A5749"/>
      <c r="B5749"/>
      <c r="C5749"/>
      <c r="D5749"/>
      <c r="E5749"/>
    </row>
    <row r="5750" spans="1:5">
      <c r="A5750"/>
      <c r="B5750"/>
      <c r="C5750"/>
      <c r="D5750"/>
      <c r="E5750"/>
    </row>
    <row r="5751" spans="1:5">
      <c r="A5751"/>
      <c r="B5751"/>
      <c r="C5751"/>
      <c r="D5751"/>
      <c r="E5751"/>
    </row>
    <row r="5752" spans="1:5">
      <c r="A5752"/>
      <c r="B5752"/>
      <c r="C5752"/>
      <c r="D5752"/>
      <c r="E5752"/>
    </row>
    <row r="5753" spans="1:5">
      <c r="A5753"/>
      <c r="B5753"/>
      <c r="C5753"/>
      <c r="D5753"/>
      <c r="E5753"/>
    </row>
    <row r="5754" spans="1:5">
      <c r="A5754"/>
      <c r="B5754"/>
      <c r="C5754"/>
      <c r="D5754"/>
      <c r="E5754"/>
    </row>
    <row r="5755" spans="1:5">
      <c r="A5755"/>
      <c r="B5755"/>
      <c r="C5755"/>
      <c r="D5755"/>
      <c r="E5755"/>
    </row>
    <row r="5756" spans="1:5">
      <c r="A5756"/>
      <c r="B5756"/>
      <c r="C5756"/>
      <c r="D5756"/>
      <c r="E5756"/>
    </row>
    <row r="5757" spans="1:5">
      <c r="A5757"/>
      <c r="B5757"/>
      <c r="C5757"/>
      <c r="D5757"/>
      <c r="E5757"/>
    </row>
    <row r="5758" spans="1:5">
      <c r="A5758"/>
      <c r="B5758"/>
      <c r="C5758"/>
      <c r="D5758"/>
      <c r="E5758"/>
    </row>
    <row r="5759" spans="1:5">
      <c r="A5759"/>
      <c r="B5759"/>
      <c r="C5759"/>
      <c r="D5759"/>
      <c r="E5759"/>
    </row>
    <row r="5760" spans="1:5">
      <c r="A5760"/>
      <c r="B5760"/>
      <c r="C5760"/>
      <c r="D5760"/>
      <c r="E5760"/>
    </row>
    <row r="5761" spans="1:5">
      <c r="A5761"/>
      <c r="B5761"/>
      <c r="C5761"/>
      <c r="D5761"/>
      <c r="E5761"/>
    </row>
    <row r="5762" spans="1:5">
      <c r="A5762"/>
      <c r="B5762"/>
      <c r="C5762"/>
      <c r="D5762"/>
      <c r="E5762"/>
    </row>
    <row r="5763" spans="1:5">
      <c r="A5763"/>
      <c r="B5763"/>
      <c r="C5763"/>
      <c r="D5763"/>
      <c r="E5763"/>
    </row>
    <row r="5764" spans="1:5">
      <c r="A5764"/>
      <c r="B5764"/>
      <c r="C5764"/>
      <c r="D5764"/>
      <c r="E5764"/>
    </row>
    <row r="5765" spans="1:5">
      <c r="A5765"/>
      <c r="B5765"/>
      <c r="C5765"/>
      <c r="D5765"/>
      <c r="E5765"/>
    </row>
    <row r="5766" spans="1:5">
      <c r="A5766"/>
      <c r="B5766"/>
      <c r="C5766"/>
      <c r="D5766"/>
      <c r="E5766"/>
    </row>
    <row r="5767" spans="1:5">
      <c r="A5767"/>
      <c r="B5767"/>
      <c r="C5767"/>
      <c r="D5767"/>
      <c r="E5767"/>
    </row>
    <row r="5768" spans="1:5">
      <c r="A5768"/>
      <c r="B5768"/>
      <c r="C5768"/>
      <c r="D5768"/>
      <c r="E5768"/>
    </row>
    <row r="5769" spans="1:5">
      <c r="A5769"/>
      <c r="B5769"/>
      <c r="C5769"/>
      <c r="D5769"/>
      <c r="E5769"/>
    </row>
    <row r="5770" spans="1:5">
      <c r="A5770"/>
      <c r="B5770"/>
      <c r="C5770"/>
      <c r="D5770"/>
      <c r="E5770"/>
    </row>
    <row r="5771" spans="1:5">
      <c r="A5771"/>
      <c r="B5771"/>
      <c r="C5771"/>
      <c r="D5771"/>
      <c r="E5771"/>
    </row>
    <row r="5772" spans="1:5">
      <c r="A5772"/>
      <c r="B5772"/>
      <c r="C5772"/>
      <c r="D5772"/>
      <c r="E5772"/>
    </row>
    <row r="5773" spans="1:5">
      <c r="A5773"/>
      <c r="B5773"/>
      <c r="C5773"/>
      <c r="D5773"/>
      <c r="E5773"/>
    </row>
    <row r="5774" spans="1:5">
      <c r="A5774"/>
      <c r="B5774"/>
      <c r="C5774"/>
      <c r="D5774"/>
      <c r="E5774"/>
    </row>
    <row r="5775" spans="1:5">
      <c r="A5775"/>
      <c r="B5775"/>
      <c r="C5775"/>
      <c r="D5775"/>
      <c r="E5775"/>
    </row>
    <row r="5776" spans="1:5">
      <c r="A5776"/>
      <c r="B5776"/>
      <c r="C5776"/>
      <c r="D5776"/>
      <c r="E5776"/>
    </row>
    <row r="5777" spans="1:5">
      <c r="A5777"/>
      <c r="B5777"/>
      <c r="C5777"/>
      <c r="D5777"/>
      <c r="E5777"/>
    </row>
    <row r="5778" spans="1:5">
      <c r="A5778"/>
      <c r="B5778"/>
      <c r="C5778"/>
      <c r="D5778"/>
      <c r="E5778"/>
    </row>
    <row r="5779" spans="1:5">
      <c r="A5779"/>
      <c r="B5779"/>
      <c r="C5779"/>
      <c r="D5779"/>
      <c r="E5779"/>
    </row>
    <row r="5780" spans="1:5">
      <c r="A5780"/>
      <c r="B5780"/>
      <c r="C5780"/>
      <c r="D5780"/>
      <c r="E5780"/>
    </row>
    <row r="5781" spans="1:5">
      <c r="A5781"/>
      <c r="B5781"/>
      <c r="C5781"/>
      <c r="D5781"/>
      <c r="E5781"/>
    </row>
    <row r="5782" spans="1:5">
      <c r="A5782"/>
      <c r="B5782"/>
      <c r="C5782"/>
      <c r="D5782"/>
      <c r="E5782"/>
    </row>
    <row r="5783" spans="1:5">
      <c r="A5783"/>
      <c r="B5783"/>
      <c r="C5783"/>
      <c r="D5783"/>
      <c r="E5783"/>
    </row>
    <row r="5784" spans="1:5">
      <c r="A5784"/>
      <c r="B5784"/>
      <c r="C5784"/>
      <c r="D5784"/>
      <c r="E5784"/>
    </row>
    <row r="5785" spans="1:5">
      <c r="A5785"/>
      <c r="B5785"/>
      <c r="C5785"/>
      <c r="D5785"/>
      <c r="E5785"/>
    </row>
    <row r="5786" spans="1:5">
      <c r="A5786"/>
      <c r="B5786"/>
      <c r="C5786"/>
      <c r="D5786"/>
      <c r="E5786"/>
    </row>
    <row r="5787" spans="1:5">
      <c r="A5787"/>
      <c r="B5787"/>
      <c r="C5787"/>
      <c r="D5787"/>
      <c r="E5787"/>
    </row>
    <row r="5788" spans="1:5">
      <c r="A5788"/>
      <c r="B5788"/>
      <c r="C5788"/>
      <c r="D5788"/>
      <c r="E5788"/>
    </row>
    <row r="5789" spans="1:5">
      <c r="A5789"/>
      <c r="B5789"/>
      <c r="C5789"/>
      <c r="D5789"/>
      <c r="E5789"/>
    </row>
    <row r="5790" spans="1:5">
      <c r="A5790"/>
      <c r="B5790"/>
      <c r="C5790"/>
      <c r="D5790"/>
      <c r="E5790"/>
    </row>
    <row r="5791" spans="1:5">
      <c r="A5791"/>
      <c r="B5791"/>
      <c r="C5791"/>
      <c r="D5791"/>
      <c r="E5791"/>
    </row>
    <row r="5792" spans="1:5">
      <c r="A5792"/>
      <c r="B5792"/>
      <c r="C5792"/>
      <c r="D5792"/>
      <c r="E5792"/>
    </row>
    <row r="5793" spans="1:5">
      <c r="A5793"/>
      <c r="B5793"/>
      <c r="C5793"/>
      <c r="D5793"/>
      <c r="E5793"/>
    </row>
    <row r="5794" spans="1:5">
      <c r="A5794"/>
      <c r="B5794"/>
      <c r="C5794"/>
      <c r="D5794"/>
      <c r="E5794"/>
    </row>
    <row r="5795" spans="1:5">
      <c r="A5795"/>
      <c r="B5795"/>
      <c r="C5795"/>
      <c r="D5795"/>
      <c r="E5795"/>
    </row>
    <row r="5796" spans="1:5">
      <c r="A5796"/>
      <c r="B5796"/>
      <c r="C5796"/>
      <c r="D5796"/>
      <c r="E5796"/>
    </row>
    <row r="5797" spans="1:5">
      <c r="A5797"/>
      <c r="B5797"/>
      <c r="C5797"/>
      <c r="D5797"/>
      <c r="E5797"/>
    </row>
    <row r="5798" spans="1:5">
      <c r="A5798"/>
      <c r="B5798"/>
      <c r="C5798"/>
      <c r="D5798"/>
      <c r="E5798"/>
    </row>
    <row r="5799" spans="1:5">
      <c r="A5799"/>
      <c r="B5799"/>
      <c r="C5799"/>
      <c r="D5799"/>
      <c r="E5799"/>
    </row>
    <row r="5800" spans="1:5">
      <c r="A5800"/>
      <c r="B5800"/>
      <c r="C5800"/>
      <c r="D5800"/>
      <c r="E5800"/>
    </row>
    <row r="5801" spans="1:5">
      <c r="A5801"/>
      <c r="B5801"/>
      <c r="C5801"/>
      <c r="D5801"/>
      <c r="E5801"/>
    </row>
    <row r="5802" spans="1:5">
      <c r="A5802"/>
      <c r="B5802"/>
      <c r="C5802"/>
      <c r="D5802"/>
      <c r="E5802"/>
    </row>
    <row r="5803" spans="1:5">
      <c r="A5803"/>
      <c r="B5803"/>
      <c r="C5803"/>
      <c r="D5803"/>
      <c r="E5803"/>
    </row>
    <row r="5804" spans="1:5">
      <c r="A5804"/>
      <c r="B5804"/>
      <c r="C5804"/>
      <c r="D5804"/>
      <c r="E5804"/>
    </row>
    <row r="5805" spans="1:5">
      <c r="A5805"/>
      <c r="B5805"/>
      <c r="C5805"/>
      <c r="D5805"/>
      <c r="E5805"/>
    </row>
    <row r="5806" spans="1:5">
      <c r="A5806"/>
      <c r="B5806"/>
      <c r="C5806"/>
      <c r="D5806"/>
      <c r="E5806"/>
    </row>
    <row r="5807" spans="1:5">
      <c r="A5807"/>
      <c r="B5807"/>
      <c r="C5807"/>
      <c r="D5807"/>
      <c r="E5807"/>
    </row>
    <row r="5808" spans="1:5">
      <c r="A5808"/>
      <c r="B5808"/>
      <c r="C5808"/>
      <c r="D5808"/>
      <c r="E5808"/>
    </row>
    <row r="5809" spans="1:5">
      <c r="A5809"/>
      <c r="B5809"/>
      <c r="C5809"/>
      <c r="D5809"/>
      <c r="E5809"/>
    </row>
    <row r="5810" spans="1:5">
      <c r="A5810"/>
      <c r="B5810"/>
      <c r="C5810"/>
      <c r="D5810"/>
      <c r="E5810"/>
    </row>
    <row r="5811" spans="1:5">
      <c r="A5811"/>
      <c r="B5811"/>
      <c r="C5811"/>
      <c r="D5811"/>
      <c r="E5811"/>
    </row>
    <row r="5812" spans="1:5">
      <c r="A5812"/>
      <c r="B5812"/>
      <c r="C5812"/>
      <c r="D5812"/>
      <c r="E5812"/>
    </row>
    <row r="5813" spans="1:5">
      <c r="A5813"/>
      <c r="B5813"/>
      <c r="C5813"/>
      <c r="D5813"/>
      <c r="E5813"/>
    </row>
    <row r="5814" spans="1:5">
      <c r="A5814"/>
      <c r="B5814"/>
      <c r="C5814"/>
      <c r="D5814"/>
      <c r="E5814"/>
    </row>
    <row r="5815" spans="1:5">
      <c r="A5815"/>
      <c r="B5815"/>
      <c r="C5815"/>
      <c r="D5815"/>
      <c r="E5815"/>
    </row>
    <row r="5816" spans="1:5">
      <c r="A5816"/>
      <c r="B5816"/>
      <c r="C5816"/>
      <c r="D5816"/>
      <c r="E5816"/>
    </row>
    <row r="5817" spans="1:5">
      <c r="A5817"/>
      <c r="B5817"/>
      <c r="C5817"/>
      <c r="D5817"/>
      <c r="E5817"/>
    </row>
    <row r="5818" spans="1:5">
      <c r="A5818"/>
      <c r="B5818"/>
      <c r="C5818"/>
      <c r="D5818"/>
      <c r="E5818"/>
    </row>
    <row r="5819" spans="1:5">
      <c r="A5819"/>
      <c r="B5819"/>
      <c r="C5819"/>
      <c r="D5819"/>
      <c r="E5819"/>
    </row>
    <row r="5820" spans="1:5">
      <c r="A5820"/>
      <c r="B5820"/>
      <c r="C5820"/>
      <c r="D5820"/>
      <c r="E5820"/>
    </row>
    <row r="5821" spans="1:5">
      <c r="A5821"/>
      <c r="B5821"/>
      <c r="C5821"/>
      <c r="D5821"/>
      <c r="E5821"/>
    </row>
    <row r="5822" spans="1:5">
      <c r="A5822"/>
      <c r="B5822"/>
      <c r="C5822"/>
      <c r="D5822"/>
      <c r="E5822"/>
    </row>
    <row r="5823" spans="1:5">
      <c r="A5823"/>
      <c r="B5823"/>
      <c r="C5823"/>
      <c r="D5823"/>
      <c r="E5823"/>
    </row>
    <row r="5824" spans="1:5">
      <c r="A5824"/>
      <c r="B5824"/>
      <c r="C5824"/>
      <c r="D5824"/>
      <c r="E5824"/>
    </row>
    <row r="5825" spans="1:5">
      <c r="A5825"/>
      <c r="B5825"/>
      <c r="C5825"/>
      <c r="D5825"/>
      <c r="E5825"/>
    </row>
    <row r="5826" spans="1:5">
      <c r="A5826"/>
      <c r="B5826"/>
      <c r="C5826"/>
      <c r="D5826"/>
      <c r="E5826"/>
    </row>
    <row r="5827" spans="1:5">
      <c r="A5827"/>
      <c r="B5827"/>
      <c r="C5827"/>
      <c r="D5827"/>
      <c r="E5827"/>
    </row>
    <row r="5828" spans="1:5">
      <c r="A5828"/>
      <c r="B5828"/>
      <c r="C5828"/>
      <c r="D5828"/>
      <c r="E5828"/>
    </row>
    <row r="5829" spans="1:5">
      <c r="A5829"/>
      <c r="B5829"/>
      <c r="C5829"/>
      <c r="D5829"/>
      <c r="E5829"/>
    </row>
    <row r="5830" spans="1:5">
      <c r="A5830"/>
      <c r="B5830"/>
      <c r="C5830"/>
      <c r="D5830"/>
      <c r="E5830"/>
    </row>
    <row r="5831" spans="1:5">
      <c r="A5831"/>
      <c r="B5831"/>
      <c r="C5831"/>
      <c r="D5831"/>
      <c r="E5831"/>
    </row>
    <row r="5832" spans="1:5">
      <c r="A5832"/>
      <c r="B5832"/>
      <c r="C5832"/>
      <c r="D5832"/>
      <c r="E5832"/>
    </row>
    <row r="5833" spans="1:5">
      <c r="A5833"/>
      <c r="B5833"/>
      <c r="C5833"/>
      <c r="D5833"/>
      <c r="E5833"/>
    </row>
    <row r="5834" spans="1:5">
      <c r="A5834"/>
      <c r="B5834"/>
      <c r="C5834"/>
      <c r="D5834"/>
      <c r="E5834"/>
    </row>
    <row r="5835" spans="1:5">
      <c r="A5835"/>
      <c r="B5835"/>
      <c r="C5835"/>
      <c r="D5835"/>
      <c r="E5835"/>
    </row>
    <row r="5836" spans="1:5">
      <c r="A5836"/>
      <c r="B5836"/>
      <c r="C5836"/>
      <c r="D5836"/>
      <c r="E5836"/>
    </row>
    <row r="5837" spans="1:5">
      <c r="A5837"/>
      <c r="B5837"/>
      <c r="C5837"/>
      <c r="D5837"/>
      <c r="E5837"/>
    </row>
    <row r="5838" spans="1:5">
      <c r="A5838"/>
      <c r="B5838"/>
      <c r="C5838"/>
      <c r="D5838"/>
      <c r="E5838"/>
    </row>
    <row r="5839" spans="1:5">
      <c r="A5839"/>
      <c r="B5839"/>
      <c r="C5839"/>
      <c r="D5839"/>
      <c r="E5839"/>
    </row>
    <row r="5840" spans="1:5">
      <c r="A5840"/>
      <c r="B5840"/>
      <c r="C5840"/>
      <c r="D5840"/>
      <c r="E5840"/>
    </row>
    <row r="5841" spans="1:5">
      <c r="A5841"/>
      <c r="B5841"/>
      <c r="C5841"/>
      <c r="D5841"/>
      <c r="E5841"/>
    </row>
    <row r="5842" spans="1:5">
      <c r="A5842"/>
      <c r="B5842"/>
      <c r="C5842"/>
      <c r="D5842"/>
      <c r="E5842"/>
    </row>
    <row r="5843" spans="1:5">
      <c r="A5843"/>
      <c r="B5843"/>
      <c r="C5843"/>
      <c r="D5843"/>
      <c r="E5843"/>
    </row>
    <row r="5844" spans="1:5">
      <c r="A5844"/>
      <c r="B5844"/>
      <c r="C5844"/>
      <c r="D5844"/>
      <c r="E5844"/>
    </row>
    <row r="5845" spans="1:5">
      <c r="A5845"/>
      <c r="B5845"/>
      <c r="C5845"/>
      <c r="D5845"/>
      <c r="E5845"/>
    </row>
    <row r="5846" spans="1:5">
      <c r="A5846"/>
      <c r="B5846"/>
      <c r="C5846"/>
      <c r="D5846"/>
      <c r="E5846"/>
    </row>
    <row r="5847" spans="1:5">
      <c r="A5847"/>
      <c r="B5847"/>
      <c r="C5847"/>
      <c r="D5847"/>
      <c r="E5847"/>
    </row>
    <row r="5848" spans="1:5">
      <c r="A5848"/>
      <c r="B5848"/>
      <c r="C5848"/>
      <c r="D5848"/>
      <c r="E5848"/>
    </row>
    <row r="5849" spans="1:5">
      <c r="A5849"/>
      <c r="B5849"/>
      <c r="C5849"/>
      <c r="D5849"/>
      <c r="E5849"/>
    </row>
    <row r="5850" spans="1:5">
      <c r="A5850"/>
      <c r="B5850"/>
      <c r="C5850"/>
      <c r="D5850"/>
      <c r="E5850"/>
    </row>
    <row r="5851" spans="1:5">
      <c r="A5851"/>
      <c r="B5851"/>
      <c r="C5851"/>
      <c r="D5851"/>
      <c r="E5851"/>
    </row>
    <row r="5852" spans="1:5">
      <c r="A5852"/>
      <c r="B5852"/>
      <c r="C5852"/>
      <c r="D5852"/>
      <c r="E5852"/>
    </row>
    <row r="5853" spans="1:5">
      <c r="A5853"/>
      <c r="B5853"/>
      <c r="C5853"/>
      <c r="D5853"/>
      <c r="E5853"/>
    </row>
    <row r="5854" spans="1:5">
      <c r="A5854"/>
      <c r="B5854"/>
      <c r="C5854"/>
      <c r="D5854"/>
      <c r="E5854"/>
    </row>
    <row r="5855" spans="1:5">
      <c r="A5855"/>
      <c r="B5855"/>
      <c r="C5855"/>
      <c r="D5855"/>
      <c r="E5855"/>
    </row>
    <row r="5856" spans="1:5">
      <c r="A5856"/>
      <c r="B5856"/>
      <c r="C5856"/>
      <c r="D5856"/>
      <c r="E5856"/>
    </row>
    <row r="5857" spans="1:5">
      <c r="A5857"/>
      <c r="B5857"/>
      <c r="C5857"/>
      <c r="D5857"/>
      <c r="E5857"/>
    </row>
    <row r="5858" spans="1:5">
      <c r="A5858"/>
      <c r="B5858"/>
      <c r="C5858"/>
      <c r="D5858"/>
      <c r="E5858"/>
    </row>
    <row r="5859" spans="1:5">
      <c r="A5859"/>
      <c r="B5859"/>
      <c r="C5859"/>
      <c r="D5859"/>
      <c r="E5859"/>
    </row>
    <row r="5860" spans="1:5">
      <c r="A5860"/>
      <c r="B5860"/>
      <c r="C5860"/>
      <c r="D5860"/>
      <c r="E5860"/>
    </row>
    <row r="5861" spans="1:5">
      <c r="A5861"/>
      <c r="B5861"/>
      <c r="C5861"/>
      <c r="D5861"/>
      <c r="E5861"/>
    </row>
    <row r="5862" spans="1:5">
      <c r="A5862"/>
      <c r="B5862"/>
      <c r="C5862"/>
      <c r="D5862"/>
      <c r="E5862"/>
    </row>
    <row r="5863" spans="1:5">
      <c r="A5863"/>
      <c r="B5863"/>
      <c r="C5863"/>
      <c r="D5863"/>
      <c r="E5863"/>
    </row>
    <row r="5864" spans="1:5">
      <c r="A5864"/>
      <c r="B5864"/>
      <c r="C5864"/>
      <c r="D5864"/>
      <c r="E5864"/>
    </row>
    <row r="5865" spans="1:5">
      <c r="A5865"/>
      <c r="B5865"/>
      <c r="C5865"/>
      <c r="D5865"/>
      <c r="E5865"/>
    </row>
    <row r="5866" spans="1:5">
      <c r="A5866"/>
      <c r="B5866"/>
      <c r="C5866"/>
      <c r="D5866"/>
      <c r="E5866"/>
    </row>
    <row r="5867" spans="1:5">
      <c r="A5867"/>
      <c r="B5867"/>
      <c r="C5867"/>
      <c r="D5867"/>
      <c r="E5867"/>
    </row>
    <row r="5868" spans="1:5">
      <c r="A5868"/>
      <c r="B5868"/>
      <c r="C5868"/>
      <c r="D5868"/>
      <c r="E5868"/>
    </row>
    <row r="5869" spans="1:5">
      <c r="A5869"/>
      <c r="B5869"/>
      <c r="C5869"/>
      <c r="D5869"/>
      <c r="E5869"/>
    </row>
    <row r="5870" spans="1:5">
      <c r="A5870"/>
      <c r="B5870"/>
      <c r="C5870"/>
      <c r="D5870"/>
      <c r="E5870"/>
    </row>
    <row r="5871" spans="1:5">
      <c r="A5871"/>
      <c r="B5871"/>
      <c r="C5871"/>
      <c r="D5871"/>
      <c r="E5871"/>
    </row>
    <row r="5872" spans="1:5">
      <c r="A5872"/>
      <c r="B5872"/>
      <c r="C5872"/>
      <c r="D5872"/>
      <c r="E5872"/>
    </row>
    <row r="5873" spans="1:5">
      <c r="A5873"/>
      <c r="B5873"/>
      <c r="C5873"/>
      <c r="D5873"/>
      <c r="E5873"/>
    </row>
    <row r="5874" spans="1:5">
      <c r="A5874"/>
      <c r="B5874"/>
      <c r="C5874"/>
      <c r="D5874"/>
      <c r="E5874"/>
    </row>
    <row r="5875" spans="1:5">
      <c r="A5875"/>
      <c r="B5875"/>
      <c r="C5875"/>
      <c r="D5875"/>
      <c r="E5875"/>
    </row>
    <row r="5876" spans="1:5">
      <c r="A5876"/>
      <c r="B5876"/>
      <c r="C5876"/>
      <c r="D5876"/>
      <c r="E5876"/>
    </row>
    <row r="5877" spans="1:5">
      <c r="A5877"/>
      <c r="B5877"/>
      <c r="C5877"/>
      <c r="D5877"/>
      <c r="E5877"/>
    </row>
    <row r="5878" spans="1:5">
      <c r="A5878"/>
      <c r="B5878"/>
      <c r="C5878"/>
      <c r="D5878"/>
      <c r="E5878"/>
    </row>
    <row r="5879" spans="1:5">
      <c r="A5879"/>
      <c r="B5879"/>
      <c r="C5879"/>
      <c r="D5879"/>
      <c r="E5879"/>
    </row>
    <row r="5880" spans="1:5">
      <c r="A5880"/>
      <c r="B5880"/>
      <c r="C5880"/>
      <c r="D5880"/>
      <c r="E5880"/>
    </row>
    <row r="5881" spans="1:5">
      <c r="A5881"/>
      <c r="B5881"/>
      <c r="C5881"/>
      <c r="D5881"/>
      <c r="E5881"/>
    </row>
    <row r="5882" spans="1:5">
      <c r="A5882"/>
      <c r="B5882"/>
      <c r="C5882"/>
      <c r="D5882"/>
      <c r="E5882"/>
    </row>
    <row r="5883" spans="1:5">
      <c r="A5883"/>
      <c r="B5883"/>
      <c r="C5883"/>
      <c r="D5883"/>
      <c r="E5883"/>
    </row>
    <row r="5884" spans="1:5">
      <c r="A5884"/>
      <c r="B5884"/>
      <c r="C5884"/>
      <c r="D5884"/>
      <c r="E5884"/>
    </row>
    <row r="5885" spans="1:5">
      <c r="A5885"/>
      <c r="B5885"/>
      <c r="C5885"/>
      <c r="D5885"/>
      <c r="E5885"/>
    </row>
    <row r="5886" spans="1:5">
      <c r="A5886"/>
      <c r="B5886"/>
      <c r="C5886"/>
      <c r="D5886"/>
      <c r="E5886"/>
    </row>
    <row r="5887" spans="1:5">
      <c r="A5887"/>
      <c r="B5887"/>
      <c r="C5887"/>
      <c r="D5887"/>
      <c r="E5887"/>
    </row>
    <row r="5888" spans="1:5">
      <c r="A5888"/>
      <c r="B5888"/>
      <c r="C5888"/>
      <c r="D5888"/>
      <c r="E5888"/>
    </row>
    <row r="5889" spans="1:5">
      <c r="A5889"/>
      <c r="B5889"/>
      <c r="C5889"/>
      <c r="D5889"/>
      <c r="E5889"/>
    </row>
    <row r="5890" spans="1:5">
      <c r="A5890"/>
      <c r="B5890"/>
      <c r="C5890"/>
      <c r="D5890"/>
      <c r="E5890"/>
    </row>
    <row r="5891" spans="1:5">
      <c r="A5891"/>
      <c r="B5891"/>
      <c r="C5891"/>
      <c r="D5891"/>
      <c r="E5891"/>
    </row>
    <row r="5892" spans="1:5">
      <c r="A5892"/>
      <c r="B5892"/>
      <c r="C5892"/>
      <c r="D5892"/>
      <c r="E5892"/>
    </row>
    <row r="5893" spans="1:5">
      <c r="A5893"/>
      <c r="B5893"/>
      <c r="C5893"/>
      <c r="D5893"/>
      <c r="E5893"/>
    </row>
    <row r="5894" spans="1:5">
      <c r="A5894"/>
      <c r="B5894"/>
      <c r="C5894"/>
      <c r="D5894"/>
      <c r="E5894"/>
    </row>
    <row r="5895" spans="1:5">
      <c r="A5895"/>
      <c r="B5895"/>
      <c r="C5895"/>
      <c r="D5895"/>
      <c r="E5895"/>
    </row>
    <row r="5896" spans="1:5">
      <c r="A5896"/>
      <c r="B5896"/>
      <c r="C5896"/>
      <c r="D5896"/>
      <c r="E5896"/>
    </row>
    <row r="5897" spans="1:5">
      <c r="A5897"/>
      <c r="B5897"/>
      <c r="C5897"/>
      <c r="D5897"/>
      <c r="E5897"/>
    </row>
    <row r="5898" spans="1:5">
      <c r="A5898"/>
      <c r="B5898"/>
      <c r="C5898"/>
      <c r="D5898"/>
      <c r="E5898"/>
    </row>
    <row r="5899" spans="1:5">
      <c r="A5899"/>
      <c r="B5899"/>
      <c r="C5899"/>
      <c r="D5899"/>
      <c r="E5899"/>
    </row>
    <row r="5900" spans="1:5">
      <c r="A5900"/>
      <c r="B5900"/>
      <c r="C5900"/>
      <c r="D5900"/>
      <c r="E5900"/>
    </row>
    <row r="5901" spans="1:5">
      <c r="A5901"/>
      <c r="B5901"/>
      <c r="C5901"/>
      <c r="D5901"/>
      <c r="E5901"/>
    </row>
    <row r="5902" spans="1:5">
      <c r="A5902"/>
      <c r="B5902"/>
      <c r="C5902"/>
      <c r="D5902"/>
      <c r="E5902"/>
    </row>
    <row r="5903" spans="1:5">
      <c r="A5903"/>
      <c r="B5903"/>
      <c r="C5903"/>
      <c r="D5903"/>
      <c r="E5903"/>
    </row>
    <row r="5904" spans="1:5">
      <c r="A5904"/>
      <c r="B5904"/>
      <c r="C5904"/>
      <c r="D5904"/>
      <c r="E5904"/>
    </row>
    <row r="5905" spans="1:5">
      <c r="A5905"/>
      <c r="B5905"/>
      <c r="C5905"/>
      <c r="D5905"/>
      <c r="E5905"/>
    </row>
    <row r="5906" spans="1:5">
      <c r="A5906"/>
      <c r="B5906"/>
      <c r="C5906"/>
      <c r="D5906"/>
      <c r="E5906"/>
    </row>
    <row r="5907" spans="1:5">
      <c r="A5907"/>
      <c r="B5907"/>
      <c r="C5907"/>
      <c r="D5907"/>
      <c r="E5907"/>
    </row>
    <row r="5908" spans="1:5">
      <c r="A5908"/>
      <c r="B5908"/>
      <c r="C5908"/>
      <c r="D5908"/>
      <c r="E5908"/>
    </row>
    <row r="5909" spans="1:5">
      <c r="A5909"/>
      <c r="B5909"/>
      <c r="C5909"/>
      <c r="D5909"/>
      <c r="E5909"/>
    </row>
    <row r="5910" spans="1:5">
      <c r="A5910"/>
      <c r="B5910"/>
      <c r="C5910"/>
      <c r="D5910"/>
      <c r="E5910"/>
    </row>
    <row r="5911" spans="1:5">
      <c r="A5911"/>
      <c r="B5911"/>
      <c r="C5911"/>
      <c r="D5911"/>
      <c r="E5911"/>
    </row>
    <row r="5912" spans="1:5">
      <c r="A5912"/>
      <c r="B5912"/>
      <c r="C5912"/>
      <c r="D5912"/>
      <c r="E5912"/>
    </row>
    <row r="5913" spans="1:5">
      <c r="A5913"/>
      <c r="B5913"/>
      <c r="C5913"/>
      <c r="D5913"/>
      <c r="E5913"/>
    </row>
    <row r="5914" spans="1:5">
      <c r="A5914"/>
      <c r="B5914"/>
      <c r="C5914"/>
      <c r="D5914"/>
      <c r="E5914"/>
    </row>
    <row r="5915" spans="1:5">
      <c r="A5915"/>
      <c r="B5915"/>
      <c r="C5915"/>
      <c r="D5915"/>
      <c r="E5915"/>
    </row>
    <row r="5916" spans="1:5">
      <c r="A5916"/>
      <c r="B5916"/>
      <c r="C5916"/>
      <c r="D5916"/>
      <c r="E5916"/>
    </row>
    <row r="5917" spans="1:5">
      <c r="A5917"/>
      <c r="B5917"/>
      <c r="C5917"/>
      <c r="D5917"/>
      <c r="E5917"/>
    </row>
    <row r="5918" spans="1:5">
      <c r="A5918"/>
      <c r="B5918"/>
      <c r="C5918"/>
      <c r="D5918"/>
      <c r="E5918"/>
    </row>
    <row r="5919" spans="1:5">
      <c r="A5919"/>
      <c r="B5919"/>
      <c r="C5919"/>
      <c r="D5919"/>
      <c r="E5919"/>
    </row>
    <row r="5920" spans="1:5">
      <c r="A5920"/>
      <c r="B5920"/>
      <c r="C5920"/>
      <c r="D5920"/>
      <c r="E5920"/>
    </row>
    <row r="5921" spans="1:5">
      <c r="A5921"/>
      <c r="B5921"/>
      <c r="C5921"/>
      <c r="D5921"/>
      <c r="E5921"/>
    </row>
    <row r="5922" spans="1:5">
      <c r="A5922"/>
      <c r="B5922"/>
      <c r="C5922"/>
      <c r="D5922"/>
      <c r="E5922"/>
    </row>
    <row r="5923" spans="1:5">
      <c r="A5923"/>
      <c r="B5923"/>
      <c r="C5923"/>
      <c r="D5923"/>
      <c r="E5923"/>
    </row>
    <row r="5924" spans="1:5">
      <c r="A5924"/>
      <c r="B5924"/>
      <c r="C5924"/>
      <c r="D5924"/>
      <c r="E5924"/>
    </row>
    <row r="5925" spans="1:5">
      <c r="A5925"/>
      <c r="B5925"/>
      <c r="C5925"/>
      <c r="D5925"/>
      <c r="E5925"/>
    </row>
    <row r="5926" spans="1:5">
      <c r="A5926"/>
      <c r="B5926"/>
      <c r="C5926"/>
      <c r="D5926"/>
      <c r="E5926"/>
    </row>
    <row r="5927" spans="1:5">
      <c r="A5927"/>
      <c r="B5927"/>
      <c r="C5927"/>
      <c r="D5927"/>
      <c r="E5927"/>
    </row>
    <row r="5928" spans="1:5">
      <c r="A5928"/>
      <c r="B5928"/>
      <c r="C5928"/>
      <c r="D5928"/>
      <c r="E5928"/>
    </row>
    <row r="5929" spans="1:5">
      <c r="A5929"/>
      <c r="B5929"/>
      <c r="C5929"/>
      <c r="D5929"/>
      <c r="E5929"/>
    </row>
    <row r="5930" spans="1:5">
      <c r="A5930"/>
      <c r="B5930"/>
      <c r="C5930"/>
      <c r="D5930"/>
      <c r="E5930"/>
    </row>
    <row r="5931" spans="1:5">
      <c r="A5931"/>
      <c r="B5931"/>
      <c r="C5931"/>
      <c r="D5931"/>
      <c r="E5931"/>
    </row>
    <row r="5932" spans="1:5">
      <c r="A5932"/>
      <c r="B5932"/>
      <c r="C5932"/>
      <c r="D5932"/>
      <c r="E5932"/>
    </row>
    <row r="5933" spans="1:5">
      <c r="A5933"/>
      <c r="B5933"/>
      <c r="C5933"/>
      <c r="D5933"/>
      <c r="E5933"/>
    </row>
    <row r="5934" spans="1:5">
      <c r="A5934"/>
      <c r="B5934"/>
      <c r="C5934"/>
      <c r="D5934"/>
      <c r="E5934"/>
    </row>
    <row r="5935" spans="1:5">
      <c r="A5935"/>
      <c r="B5935"/>
      <c r="C5935"/>
      <c r="D5935"/>
      <c r="E5935"/>
    </row>
    <row r="5936" spans="1:5">
      <c r="A5936"/>
      <c r="B5936"/>
      <c r="C5936"/>
      <c r="D5936"/>
      <c r="E5936"/>
    </row>
    <row r="5937" spans="1:5">
      <c r="A5937"/>
      <c r="B5937"/>
      <c r="C5937"/>
      <c r="D5937"/>
      <c r="E5937"/>
    </row>
    <row r="5938" spans="1:5">
      <c r="A5938"/>
      <c r="B5938"/>
      <c r="C5938"/>
      <c r="D5938"/>
      <c r="E5938"/>
    </row>
    <row r="5939" spans="1:5">
      <c r="A5939"/>
      <c r="B5939"/>
      <c r="C5939"/>
      <c r="D5939"/>
      <c r="E5939"/>
    </row>
    <row r="5940" spans="1:5">
      <c r="A5940"/>
      <c r="B5940"/>
      <c r="C5940"/>
      <c r="D5940"/>
      <c r="E5940"/>
    </row>
    <row r="5941" spans="1:5">
      <c r="A5941"/>
      <c r="B5941"/>
      <c r="C5941"/>
      <c r="D5941"/>
      <c r="E5941"/>
    </row>
    <row r="5942" spans="1:5">
      <c r="A5942"/>
      <c r="B5942"/>
      <c r="C5942"/>
      <c r="D5942"/>
      <c r="E5942"/>
    </row>
    <row r="5943" spans="1:5">
      <c r="A5943"/>
      <c r="B5943"/>
      <c r="C5943"/>
      <c r="D5943"/>
      <c r="E5943"/>
    </row>
    <row r="5944" spans="1:5">
      <c r="A5944"/>
      <c r="B5944"/>
      <c r="C5944"/>
      <c r="D5944"/>
      <c r="E5944"/>
    </row>
    <row r="5945" spans="1:5">
      <c r="A5945"/>
      <c r="B5945"/>
      <c r="C5945"/>
      <c r="D5945"/>
      <c r="E5945"/>
    </row>
    <row r="5946" spans="1:5">
      <c r="A5946"/>
      <c r="B5946"/>
      <c r="C5946"/>
      <c r="D5946"/>
      <c r="E5946"/>
    </row>
    <row r="5947" spans="1:5">
      <c r="A5947"/>
      <c r="B5947"/>
      <c r="C5947"/>
      <c r="D5947"/>
      <c r="E5947"/>
    </row>
    <row r="5948" spans="1:5">
      <c r="A5948"/>
      <c r="B5948"/>
      <c r="C5948"/>
      <c r="D5948"/>
      <c r="E5948"/>
    </row>
    <row r="5949" spans="1:5">
      <c r="A5949"/>
      <c r="B5949"/>
      <c r="C5949"/>
      <c r="D5949"/>
      <c r="E5949"/>
    </row>
    <row r="5950" spans="1:5">
      <c r="A5950"/>
      <c r="B5950"/>
      <c r="C5950"/>
      <c r="D5950"/>
      <c r="E5950"/>
    </row>
    <row r="5951" spans="1:5">
      <c r="A5951"/>
      <c r="B5951"/>
      <c r="C5951"/>
      <c r="D5951"/>
      <c r="E5951"/>
    </row>
    <row r="5952" spans="1:5">
      <c r="A5952"/>
      <c r="B5952"/>
      <c r="C5952"/>
      <c r="D5952"/>
      <c r="E5952"/>
    </row>
    <row r="5953" spans="1:5">
      <c r="A5953"/>
      <c r="B5953"/>
      <c r="C5953"/>
      <c r="D5953"/>
      <c r="E5953"/>
    </row>
    <row r="5954" spans="1:5">
      <c r="A5954"/>
      <c r="B5954"/>
      <c r="C5954"/>
      <c r="D5954"/>
      <c r="E5954"/>
    </row>
    <row r="5955" spans="1:5">
      <c r="A5955"/>
      <c r="B5955"/>
      <c r="C5955"/>
      <c r="D5955"/>
      <c r="E5955"/>
    </row>
    <row r="5956" spans="1:5">
      <c r="A5956"/>
      <c r="B5956"/>
      <c r="C5956"/>
      <c r="D5956"/>
      <c r="E5956"/>
    </row>
    <row r="5957" spans="1:5">
      <c r="A5957"/>
      <c r="B5957"/>
      <c r="C5957"/>
      <c r="D5957"/>
      <c r="E5957"/>
    </row>
    <row r="5958" spans="1:5">
      <c r="A5958"/>
      <c r="B5958"/>
      <c r="C5958"/>
      <c r="D5958"/>
      <c r="E5958"/>
    </row>
    <row r="5959" spans="1:5">
      <c r="A5959"/>
      <c r="B5959"/>
      <c r="C5959"/>
      <c r="D5959"/>
      <c r="E5959"/>
    </row>
    <row r="5960" spans="1:5">
      <c r="A5960"/>
      <c r="B5960"/>
      <c r="C5960"/>
      <c r="D5960"/>
      <c r="E5960"/>
    </row>
    <row r="5961" spans="1:5">
      <c r="A5961"/>
      <c r="B5961"/>
      <c r="C5961"/>
      <c r="D5961"/>
      <c r="E5961"/>
    </row>
    <row r="5962" spans="1:5">
      <c r="A5962"/>
      <c r="B5962"/>
      <c r="C5962"/>
      <c r="D5962"/>
      <c r="E5962"/>
    </row>
    <row r="5963" spans="1:5">
      <c r="A5963"/>
      <c r="B5963"/>
      <c r="C5963"/>
      <c r="D5963"/>
      <c r="E5963"/>
    </row>
    <row r="5964" spans="1:5">
      <c r="A5964"/>
      <c r="B5964"/>
      <c r="C5964"/>
      <c r="D5964"/>
      <c r="E5964"/>
    </row>
    <row r="5965" spans="1:5">
      <c r="A5965"/>
      <c r="B5965"/>
      <c r="C5965"/>
      <c r="D5965"/>
      <c r="E5965"/>
    </row>
    <row r="5966" spans="1:5">
      <c r="A5966"/>
      <c r="B5966"/>
      <c r="C5966"/>
      <c r="D5966"/>
      <c r="E5966"/>
    </row>
    <row r="5967" spans="1:5">
      <c r="A5967"/>
      <c r="B5967"/>
      <c r="C5967"/>
      <c r="D5967"/>
      <c r="E5967"/>
    </row>
    <row r="5968" spans="1:5">
      <c r="A5968"/>
      <c r="B5968"/>
      <c r="C5968"/>
      <c r="D5968"/>
      <c r="E5968"/>
    </row>
    <row r="5969" spans="1:5">
      <c r="A5969"/>
      <c r="B5969"/>
      <c r="C5969"/>
      <c r="D5969"/>
      <c r="E5969"/>
    </row>
    <row r="5970" spans="1:5">
      <c r="A5970"/>
      <c r="B5970"/>
      <c r="C5970"/>
      <c r="D5970"/>
      <c r="E5970"/>
    </row>
    <row r="5971" spans="1:5">
      <c r="A5971"/>
      <c r="B5971"/>
      <c r="C5971"/>
      <c r="D5971"/>
      <c r="E5971"/>
    </row>
    <row r="5972" spans="1:5">
      <c r="A5972"/>
      <c r="B5972"/>
      <c r="C5972"/>
      <c r="D5972"/>
      <c r="E5972"/>
    </row>
    <row r="5973" spans="1:5">
      <c r="A5973"/>
      <c r="B5973"/>
      <c r="C5973"/>
      <c r="D5973"/>
      <c r="E5973"/>
    </row>
    <row r="5974" spans="1:5">
      <c r="A5974"/>
      <c r="B5974"/>
      <c r="C5974"/>
      <c r="D5974"/>
      <c r="E5974"/>
    </row>
    <row r="5975" spans="1:5">
      <c r="A5975"/>
      <c r="B5975"/>
      <c r="C5975"/>
      <c r="D5975"/>
      <c r="E5975"/>
    </row>
    <row r="5976" spans="1:5">
      <c r="A5976"/>
      <c r="B5976"/>
      <c r="C5976"/>
      <c r="D5976"/>
      <c r="E5976"/>
    </row>
    <row r="5977" spans="1:5">
      <c r="A5977"/>
      <c r="B5977"/>
      <c r="C5977"/>
      <c r="D5977"/>
      <c r="E5977"/>
    </row>
    <row r="5978" spans="1:5">
      <c r="A5978"/>
      <c r="B5978"/>
      <c r="C5978"/>
      <c r="D5978"/>
      <c r="E5978"/>
    </row>
    <row r="5979" spans="1:5">
      <c r="A5979"/>
      <c r="B5979"/>
      <c r="C5979"/>
      <c r="D5979"/>
      <c r="E5979"/>
    </row>
    <row r="5980" spans="1:5">
      <c r="A5980"/>
      <c r="B5980"/>
      <c r="C5980"/>
      <c r="D5980"/>
      <c r="E5980"/>
    </row>
    <row r="5981" spans="1:5">
      <c r="A5981"/>
      <c r="B5981"/>
      <c r="C5981"/>
      <c r="D5981"/>
      <c r="E5981"/>
    </row>
    <row r="5982" spans="1:5">
      <c r="A5982"/>
      <c r="B5982"/>
      <c r="C5982"/>
      <c r="D5982"/>
      <c r="E5982"/>
    </row>
    <row r="5983" spans="1:5">
      <c r="A5983"/>
      <c r="B5983"/>
      <c r="C5983"/>
      <c r="D5983"/>
      <c r="E5983"/>
    </row>
    <row r="5984" spans="1:5">
      <c r="A5984"/>
      <c r="B5984"/>
      <c r="C5984"/>
      <c r="D5984"/>
      <c r="E5984"/>
    </row>
    <row r="5985" spans="1:5">
      <c r="A5985"/>
      <c r="B5985"/>
      <c r="C5985"/>
      <c r="D5985"/>
      <c r="E5985"/>
    </row>
    <row r="5986" spans="1:5">
      <c r="A5986"/>
      <c r="B5986"/>
      <c r="C5986"/>
      <c r="D5986"/>
      <c r="E5986"/>
    </row>
    <row r="5987" spans="1:5">
      <c r="A5987"/>
      <c r="B5987"/>
      <c r="C5987"/>
      <c r="D5987"/>
      <c r="E5987"/>
    </row>
    <row r="5988" spans="1:5">
      <c r="A5988"/>
      <c r="B5988"/>
      <c r="C5988"/>
      <c r="D5988"/>
      <c r="E5988"/>
    </row>
    <row r="5989" spans="1:5">
      <c r="A5989"/>
      <c r="B5989"/>
      <c r="C5989"/>
      <c r="D5989"/>
      <c r="E5989"/>
    </row>
    <row r="5990" spans="1:5">
      <c r="A5990"/>
      <c r="B5990"/>
      <c r="C5990"/>
      <c r="D5990"/>
      <c r="E5990"/>
    </row>
    <row r="5991" spans="1:5">
      <c r="A5991"/>
      <c r="B5991"/>
      <c r="C5991"/>
      <c r="D5991"/>
      <c r="E5991"/>
    </row>
    <row r="5992" spans="1:5">
      <c r="A5992"/>
      <c r="B5992"/>
      <c r="C5992"/>
      <c r="D5992"/>
      <c r="E5992"/>
    </row>
    <row r="5993" spans="1:5">
      <c r="A5993"/>
      <c r="B5993"/>
      <c r="C5993"/>
      <c r="D5993"/>
      <c r="E5993"/>
    </row>
    <row r="5994" spans="1:5">
      <c r="A5994"/>
      <c r="B5994"/>
      <c r="C5994"/>
      <c r="D5994"/>
      <c r="E5994"/>
    </row>
    <row r="5995" spans="1:5">
      <c r="A5995"/>
      <c r="B5995"/>
      <c r="C5995"/>
      <c r="D5995"/>
      <c r="E5995"/>
    </row>
    <row r="5996" spans="1:5">
      <c r="A5996"/>
      <c r="B5996"/>
      <c r="C5996"/>
      <c r="D5996"/>
      <c r="E5996"/>
    </row>
    <row r="5997" spans="1:5">
      <c r="A5997"/>
      <c r="B5997"/>
      <c r="C5997"/>
      <c r="D5997"/>
      <c r="E5997"/>
    </row>
    <row r="5998" spans="1:5">
      <c r="A5998"/>
      <c r="B5998"/>
      <c r="C5998"/>
      <c r="D5998"/>
      <c r="E5998"/>
    </row>
    <row r="5999" spans="1:5">
      <c r="A5999"/>
      <c r="B5999"/>
      <c r="C5999"/>
      <c r="D5999"/>
      <c r="E5999"/>
    </row>
    <row r="6000" spans="1:5">
      <c r="A6000"/>
      <c r="B6000"/>
      <c r="C6000"/>
      <c r="D6000"/>
      <c r="E6000"/>
    </row>
    <row r="6001" spans="1:5">
      <c r="A6001"/>
      <c r="B6001"/>
      <c r="C6001"/>
      <c r="D6001"/>
      <c r="E6001"/>
    </row>
    <row r="6002" spans="1:5">
      <c r="A6002"/>
      <c r="B6002"/>
      <c r="C6002"/>
      <c r="D6002"/>
      <c r="E6002"/>
    </row>
    <row r="6003" spans="1:5">
      <c r="A6003"/>
      <c r="B6003"/>
      <c r="C6003"/>
      <c r="D6003"/>
      <c r="E6003"/>
    </row>
    <row r="6004" spans="1:5">
      <c r="A6004"/>
      <c r="B6004"/>
      <c r="C6004"/>
      <c r="D6004"/>
      <c r="E6004"/>
    </row>
    <row r="6005" spans="1:5">
      <c r="A6005"/>
      <c r="B6005"/>
      <c r="C6005"/>
      <c r="D6005"/>
      <c r="E6005"/>
    </row>
    <row r="6006" spans="1:5">
      <c r="A6006"/>
      <c r="B6006"/>
      <c r="C6006"/>
      <c r="D6006"/>
      <c r="E6006"/>
    </row>
    <row r="6007" spans="1:5">
      <c r="A6007"/>
      <c r="B6007"/>
      <c r="C6007"/>
      <c r="D6007"/>
      <c r="E6007"/>
    </row>
    <row r="6008" spans="1:5">
      <c r="A6008"/>
      <c r="B6008"/>
      <c r="C6008"/>
      <c r="D6008"/>
      <c r="E6008"/>
    </row>
    <row r="6009" spans="1:5">
      <c r="A6009"/>
      <c r="B6009"/>
      <c r="C6009"/>
      <c r="D6009"/>
      <c r="E6009"/>
    </row>
    <row r="6010" spans="1:5">
      <c r="A6010"/>
      <c r="B6010"/>
      <c r="C6010"/>
      <c r="D6010"/>
      <c r="E6010"/>
    </row>
    <row r="6011" spans="1:5">
      <c r="A6011"/>
      <c r="B6011"/>
      <c r="C6011"/>
      <c r="D6011"/>
      <c r="E6011"/>
    </row>
    <row r="6012" spans="1:5">
      <c r="A6012"/>
      <c r="B6012"/>
      <c r="C6012"/>
      <c r="D6012"/>
      <c r="E6012"/>
    </row>
    <row r="6013" spans="1:5">
      <c r="A6013"/>
      <c r="B6013"/>
      <c r="C6013"/>
      <c r="D6013"/>
      <c r="E6013"/>
    </row>
    <row r="6014" spans="1:5">
      <c r="A6014"/>
      <c r="B6014"/>
      <c r="C6014"/>
      <c r="D6014"/>
      <c r="E6014"/>
    </row>
    <row r="6015" spans="1:5">
      <c r="A6015"/>
      <c r="B6015"/>
      <c r="C6015"/>
      <c r="D6015"/>
      <c r="E6015"/>
    </row>
    <row r="6016" spans="1:5">
      <c r="A6016"/>
      <c r="B6016"/>
      <c r="C6016"/>
      <c r="D6016"/>
      <c r="E6016"/>
    </row>
    <row r="6017" spans="1:5">
      <c r="A6017"/>
      <c r="B6017"/>
      <c r="C6017"/>
      <c r="D6017"/>
      <c r="E6017"/>
    </row>
    <row r="6018" spans="1:5">
      <c r="A6018"/>
      <c r="B6018"/>
      <c r="C6018"/>
      <c r="D6018"/>
      <c r="E6018"/>
    </row>
    <row r="6019" spans="1:5">
      <c r="A6019"/>
      <c r="B6019"/>
      <c r="C6019"/>
      <c r="D6019"/>
      <c r="E6019"/>
    </row>
    <row r="6020" spans="1:5">
      <c r="A6020"/>
      <c r="B6020"/>
      <c r="C6020"/>
      <c r="D6020"/>
      <c r="E6020"/>
    </row>
    <row r="6021" spans="1:5">
      <c r="A6021"/>
      <c r="B6021"/>
      <c r="C6021"/>
      <c r="D6021"/>
      <c r="E6021"/>
    </row>
    <row r="6022" spans="1:5">
      <c r="A6022"/>
      <c r="B6022"/>
      <c r="C6022"/>
      <c r="D6022"/>
      <c r="E6022"/>
    </row>
    <row r="6023" spans="1:5">
      <c r="A6023"/>
      <c r="B6023"/>
      <c r="C6023"/>
      <c r="D6023"/>
      <c r="E6023"/>
    </row>
    <row r="6024" spans="1:5">
      <c r="A6024"/>
      <c r="B6024"/>
      <c r="C6024"/>
      <c r="D6024"/>
      <c r="E6024"/>
    </row>
    <row r="6025" spans="1:5">
      <c r="A6025"/>
      <c r="B6025"/>
      <c r="C6025"/>
      <c r="D6025"/>
      <c r="E6025"/>
    </row>
    <row r="6026" spans="1:5">
      <c r="A6026"/>
      <c r="B6026"/>
      <c r="C6026"/>
      <c r="D6026"/>
      <c r="E6026"/>
    </row>
    <row r="6027" spans="1:5">
      <c r="A6027"/>
      <c r="B6027"/>
      <c r="C6027"/>
      <c r="D6027"/>
      <c r="E6027"/>
    </row>
    <row r="6028" spans="1:5">
      <c r="A6028"/>
      <c r="B6028"/>
      <c r="C6028"/>
      <c r="D6028"/>
      <c r="E6028"/>
    </row>
    <row r="6029" spans="1:5">
      <c r="A6029"/>
      <c r="B6029"/>
      <c r="C6029"/>
      <c r="D6029"/>
      <c r="E6029"/>
    </row>
    <row r="6030" spans="1:5">
      <c r="A6030"/>
      <c r="B6030"/>
      <c r="C6030"/>
      <c r="D6030"/>
      <c r="E6030"/>
    </row>
    <row r="6031" spans="1:5">
      <c r="A6031"/>
      <c r="B6031"/>
      <c r="C6031"/>
      <c r="D6031"/>
      <c r="E6031"/>
    </row>
    <row r="6032" spans="1:5">
      <c r="A6032"/>
      <c r="B6032"/>
      <c r="C6032"/>
      <c r="D6032"/>
      <c r="E6032"/>
    </row>
    <row r="6033" spans="1:5">
      <c r="A6033"/>
      <c r="B6033"/>
      <c r="C6033"/>
      <c r="D6033"/>
      <c r="E6033"/>
    </row>
    <row r="6034" spans="1:5">
      <c r="A6034"/>
      <c r="B6034"/>
      <c r="C6034"/>
      <c r="D6034"/>
      <c r="E6034"/>
    </row>
    <row r="6035" spans="1:5">
      <c r="A6035"/>
      <c r="B6035"/>
      <c r="C6035"/>
      <c r="D6035"/>
      <c r="E6035"/>
    </row>
    <row r="6036" spans="1:5">
      <c r="A6036"/>
      <c r="B6036"/>
      <c r="C6036"/>
      <c r="D6036"/>
      <c r="E6036"/>
    </row>
    <row r="6037" spans="1:5">
      <c r="A6037"/>
      <c r="B6037"/>
      <c r="C6037"/>
      <c r="D6037"/>
      <c r="E6037"/>
    </row>
    <row r="6038" spans="1:5">
      <c r="A6038"/>
      <c r="B6038"/>
      <c r="C6038"/>
      <c r="D6038"/>
      <c r="E6038"/>
    </row>
    <row r="6039" spans="1:5">
      <c r="A6039"/>
      <c r="B6039"/>
      <c r="C6039"/>
      <c r="D6039"/>
      <c r="E6039"/>
    </row>
    <row r="6040" spans="1:5">
      <c r="A6040"/>
      <c r="B6040"/>
      <c r="C6040"/>
      <c r="D6040"/>
      <c r="E6040"/>
    </row>
    <row r="6041" spans="1:5">
      <c r="A6041"/>
      <c r="B6041"/>
      <c r="C6041"/>
      <c r="D6041"/>
      <c r="E6041"/>
    </row>
    <row r="6042" spans="1:5">
      <c r="A6042"/>
      <c r="B6042"/>
      <c r="C6042"/>
      <c r="D6042"/>
      <c r="E6042"/>
    </row>
    <row r="6043" spans="1:5">
      <c r="A6043"/>
      <c r="B6043"/>
      <c r="C6043"/>
      <c r="D6043"/>
      <c r="E6043"/>
    </row>
    <row r="6044" spans="1:5">
      <c r="A6044"/>
      <c r="B6044"/>
      <c r="C6044"/>
      <c r="D6044"/>
      <c r="E6044"/>
    </row>
    <row r="6045" spans="1:5">
      <c r="A6045"/>
      <c r="B6045"/>
      <c r="C6045"/>
      <c r="D6045"/>
      <c r="E6045"/>
    </row>
    <row r="6046" spans="1:5">
      <c r="A6046"/>
      <c r="B6046"/>
      <c r="C6046"/>
      <c r="D6046"/>
      <c r="E6046"/>
    </row>
    <row r="6047" spans="1:5">
      <c r="A6047"/>
      <c r="B6047"/>
      <c r="C6047"/>
      <c r="D6047"/>
      <c r="E6047"/>
    </row>
    <row r="6048" spans="1:5">
      <c r="A6048"/>
      <c r="B6048"/>
      <c r="C6048"/>
      <c r="D6048"/>
      <c r="E6048"/>
    </row>
    <row r="6049" spans="1:5">
      <c r="A6049"/>
      <c r="B6049"/>
      <c r="C6049"/>
      <c r="D6049"/>
      <c r="E6049"/>
    </row>
    <row r="6050" spans="1:5">
      <c r="A6050"/>
      <c r="B6050"/>
      <c r="C6050"/>
      <c r="D6050"/>
      <c r="E6050"/>
    </row>
    <row r="6051" spans="1:5">
      <c r="A6051"/>
      <c r="B6051"/>
      <c r="C6051"/>
      <c r="D6051"/>
      <c r="E6051"/>
    </row>
    <row r="6052" spans="1:5">
      <c r="A6052"/>
      <c r="B6052"/>
      <c r="C6052"/>
      <c r="D6052"/>
      <c r="E6052"/>
    </row>
    <row r="6053" spans="1:5">
      <c r="A6053"/>
      <c r="B6053"/>
      <c r="C6053"/>
      <c r="D6053"/>
      <c r="E6053"/>
    </row>
    <row r="6054" spans="1:5">
      <c r="A6054"/>
      <c r="B6054"/>
      <c r="C6054"/>
      <c r="D6054"/>
      <c r="E6054"/>
    </row>
    <row r="6055" spans="1:5">
      <c r="A6055"/>
      <c r="B6055"/>
      <c r="C6055"/>
      <c r="D6055"/>
      <c r="E6055"/>
    </row>
    <row r="6056" spans="1:5">
      <c r="A6056"/>
      <c r="B6056"/>
      <c r="C6056"/>
      <c r="D6056"/>
      <c r="E6056"/>
    </row>
    <row r="6057" spans="1:5">
      <c r="A6057"/>
      <c r="B6057"/>
      <c r="C6057"/>
      <c r="D6057"/>
      <c r="E6057"/>
    </row>
    <row r="6058" spans="1:5">
      <c r="A6058"/>
      <c r="B6058"/>
      <c r="C6058"/>
      <c r="D6058"/>
      <c r="E6058"/>
    </row>
    <row r="6059" spans="1:5">
      <c r="A6059"/>
      <c r="B6059"/>
      <c r="C6059"/>
      <c r="D6059"/>
      <c r="E6059"/>
    </row>
    <row r="6060" spans="1:5">
      <c r="A6060"/>
      <c r="B6060"/>
      <c r="C6060"/>
      <c r="D6060"/>
      <c r="E6060"/>
    </row>
    <row r="6061" spans="1:5">
      <c r="A6061"/>
      <c r="B6061"/>
      <c r="C6061"/>
      <c r="D6061"/>
      <c r="E6061"/>
    </row>
    <row r="6062" spans="1:5">
      <c r="A6062"/>
      <c r="B6062"/>
      <c r="C6062"/>
      <c r="D6062"/>
      <c r="E6062"/>
    </row>
    <row r="6063" spans="1:5">
      <c r="A6063"/>
      <c r="B6063"/>
      <c r="C6063"/>
      <c r="D6063"/>
      <c r="E6063"/>
    </row>
    <row r="6064" spans="1:5">
      <c r="A6064"/>
      <c r="B6064"/>
      <c r="C6064"/>
      <c r="D6064"/>
      <c r="E6064"/>
    </row>
    <row r="6065" spans="1:5">
      <c r="A6065"/>
      <c r="B6065"/>
      <c r="C6065"/>
      <c r="D6065"/>
      <c r="E6065"/>
    </row>
    <row r="6066" spans="1:5">
      <c r="A6066"/>
      <c r="B6066"/>
      <c r="C6066"/>
      <c r="D6066"/>
      <c r="E6066"/>
    </row>
    <row r="6067" spans="1:5">
      <c r="A6067"/>
      <c r="B6067"/>
      <c r="C6067"/>
      <c r="D6067"/>
      <c r="E6067"/>
    </row>
    <row r="6068" spans="1:5">
      <c r="A6068"/>
      <c r="B6068"/>
      <c r="C6068"/>
      <c r="D6068"/>
      <c r="E6068"/>
    </row>
    <row r="6069" spans="1:5">
      <c r="A6069"/>
      <c r="B6069"/>
      <c r="C6069"/>
      <c r="D6069"/>
      <c r="E6069"/>
    </row>
    <row r="6070" spans="1:5">
      <c r="A6070"/>
      <c r="B6070"/>
      <c r="C6070"/>
      <c r="D6070"/>
      <c r="E6070"/>
    </row>
    <row r="6071" spans="1:5">
      <c r="A6071"/>
      <c r="B6071"/>
      <c r="C6071"/>
      <c r="D6071"/>
      <c r="E6071"/>
    </row>
    <row r="6072" spans="1:5">
      <c r="A6072"/>
      <c r="B6072"/>
      <c r="C6072"/>
      <c r="D6072"/>
      <c r="E6072"/>
    </row>
    <row r="6073" spans="1:5">
      <c r="A6073"/>
      <c r="B6073"/>
      <c r="C6073"/>
      <c r="D6073"/>
      <c r="E6073"/>
    </row>
    <row r="6074" spans="1:5">
      <c r="A6074"/>
      <c r="B6074"/>
      <c r="C6074"/>
      <c r="D6074"/>
      <c r="E6074"/>
    </row>
    <row r="6075" spans="1:5">
      <c r="A6075"/>
      <c r="B6075"/>
      <c r="C6075"/>
      <c r="D6075"/>
      <c r="E6075"/>
    </row>
    <row r="6076" spans="1:5">
      <c r="A6076"/>
      <c r="B6076"/>
      <c r="C6076"/>
      <c r="D6076"/>
      <c r="E6076"/>
    </row>
    <row r="6077" spans="1:5">
      <c r="A6077"/>
      <c r="B6077"/>
      <c r="C6077"/>
      <c r="D6077"/>
      <c r="E6077"/>
    </row>
    <row r="6078" spans="1:5">
      <c r="A6078"/>
      <c r="B6078"/>
      <c r="C6078"/>
      <c r="D6078"/>
      <c r="E6078"/>
    </row>
    <row r="6079" spans="1:5">
      <c r="A6079"/>
      <c r="B6079"/>
      <c r="C6079"/>
      <c r="D6079"/>
      <c r="E6079"/>
    </row>
    <row r="6080" spans="1:5">
      <c r="A6080"/>
      <c r="B6080"/>
      <c r="C6080"/>
      <c r="D6080"/>
      <c r="E6080"/>
    </row>
    <row r="6081" spans="1:5">
      <c r="A6081"/>
      <c r="B6081"/>
      <c r="C6081"/>
      <c r="D6081"/>
      <c r="E6081"/>
    </row>
    <row r="6082" spans="1:5">
      <c r="A6082"/>
      <c r="B6082"/>
      <c r="C6082"/>
      <c r="D6082"/>
      <c r="E6082"/>
    </row>
    <row r="6083" spans="1:5">
      <c r="A6083"/>
      <c r="B6083"/>
      <c r="C6083"/>
      <c r="D6083"/>
      <c r="E6083"/>
    </row>
    <row r="6084" spans="1:5">
      <c r="A6084"/>
      <c r="B6084"/>
      <c r="C6084"/>
      <c r="D6084"/>
      <c r="E6084"/>
    </row>
    <row r="6085" spans="1:5">
      <c r="A6085"/>
      <c r="B6085"/>
      <c r="C6085"/>
      <c r="D6085"/>
      <c r="E6085"/>
    </row>
    <row r="6086" spans="1:5">
      <c r="A6086"/>
      <c r="B6086"/>
      <c r="C6086"/>
      <c r="D6086"/>
      <c r="E6086"/>
    </row>
    <row r="6087" spans="1:5">
      <c r="A6087"/>
      <c r="B6087"/>
      <c r="C6087"/>
      <c r="D6087"/>
      <c r="E6087"/>
    </row>
    <row r="6088" spans="1:5">
      <c r="A6088"/>
      <c r="B6088"/>
      <c r="C6088"/>
      <c r="D6088"/>
      <c r="E6088"/>
    </row>
    <row r="6089" spans="1:5">
      <c r="A6089"/>
      <c r="B6089"/>
      <c r="C6089"/>
      <c r="D6089"/>
      <c r="E6089"/>
    </row>
    <row r="6090" spans="1:5">
      <c r="A6090"/>
      <c r="B6090"/>
      <c r="C6090"/>
      <c r="D6090"/>
      <c r="E6090"/>
    </row>
    <row r="6091" spans="1:5">
      <c r="A6091"/>
      <c r="B6091"/>
      <c r="C6091"/>
      <c r="D6091"/>
      <c r="E6091"/>
    </row>
    <row r="6092" spans="1:5">
      <c r="A6092"/>
      <c r="B6092"/>
      <c r="C6092"/>
      <c r="D6092"/>
      <c r="E6092"/>
    </row>
    <row r="6093" spans="1:5">
      <c r="A6093"/>
      <c r="B6093"/>
      <c r="C6093"/>
      <c r="D6093"/>
      <c r="E6093"/>
    </row>
    <row r="6094" spans="1:5">
      <c r="A6094"/>
      <c r="B6094"/>
      <c r="C6094"/>
      <c r="D6094"/>
      <c r="E6094"/>
    </row>
    <row r="6095" spans="1:5">
      <c r="A6095"/>
      <c r="B6095"/>
      <c r="C6095"/>
      <c r="D6095"/>
      <c r="E6095"/>
    </row>
    <row r="6096" spans="1:5">
      <c r="A6096"/>
      <c r="B6096"/>
      <c r="C6096"/>
      <c r="D6096"/>
      <c r="E6096"/>
    </row>
    <row r="6097" spans="1:5">
      <c r="A6097"/>
      <c r="B6097"/>
      <c r="C6097"/>
      <c r="D6097"/>
      <c r="E6097"/>
    </row>
    <row r="6098" spans="1:5">
      <c r="A6098"/>
      <c r="B6098"/>
      <c r="C6098"/>
      <c r="D6098"/>
      <c r="E6098"/>
    </row>
    <row r="6099" spans="1:5">
      <c r="A6099"/>
      <c r="B6099"/>
      <c r="C6099"/>
      <c r="D6099"/>
      <c r="E6099"/>
    </row>
    <row r="6100" spans="1:5">
      <c r="A6100"/>
      <c r="B6100"/>
      <c r="C6100"/>
      <c r="D6100"/>
      <c r="E6100"/>
    </row>
    <row r="6101" spans="1:5">
      <c r="A6101"/>
      <c r="B6101"/>
      <c r="C6101"/>
      <c r="D6101"/>
      <c r="E6101"/>
    </row>
    <row r="6102" spans="1:5">
      <c r="A6102"/>
      <c r="B6102"/>
      <c r="C6102"/>
      <c r="D6102"/>
      <c r="E6102"/>
    </row>
    <row r="6103" spans="1:5">
      <c r="A6103"/>
      <c r="B6103"/>
      <c r="C6103"/>
      <c r="D6103"/>
      <c r="E6103"/>
    </row>
    <row r="6104" spans="1:5">
      <c r="A6104"/>
      <c r="B6104"/>
      <c r="C6104"/>
      <c r="D6104"/>
      <c r="E6104"/>
    </row>
    <row r="6105" spans="1:5">
      <c r="A6105"/>
      <c r="B6105"/>
      <c r="C6105"/>
      <c r="D6105"/>
      <c r="E6105"/>
    </row>
    <row r="6106" spans="1:5">
      <c r="A6106"/>
      <c r="B6106"/>
      <c r="C6106"/>
      <c r="D6106"/>
      <c r="E6106"/>
    </row>
    <row r="6107" spans="1:5">
      <c r="A6107"/>
      <c r="B6107"/>
      <c r="C6107"/>
      <c r="D6107"/>
      <c r="E6107"/>
    </row>
    <row r="6108" spans="1:5">
      <c r="A6108"/>
      <c r="B6108"/>
      <c r="C6108"/>
      <c r="D6108"/>
      <c r="E6108"/>
    </row>
    <row r="6109" spans="1:5">
      <c r="A6109"/>
      <c r="B6109"/>
      <c r="C6109"/>
      <c r="D6109"/>
      <c r="E6109"/>
    </row>
    <row r="6110" spans="1:5">
      <c r="A6110"/>
      <c r="B6110"/>
      <c r="C6110"/>
      <c r="D6110"/>
      <c r="E6110"/>
    </row>
    <row r="6111" spans="1:5">
      <c r="A6111"/>
      <c r="B6111"/>
      <c r="C6111"/>
      <c r="D6111"/>
      <c r="E6111"/>
    </row>
    <row r="6112" spans="1:5">
      <c r="A6112"/>
      <c r="B6112"/>
      <c r="C6112"/>
      <c r="D6112"/>
      <c r="E6112"/>
    </row>
    <row r="6113" spans="1:5">
      <c r="A6113"/>
      <c r="B6113"/>
      <c r="C6113"/>
      <c r="D6113"/>
      <c r="E6113"/>
    </row>
    <row r="6114" spans="1:5">
      <c r="A6114"/>
      <c r="B6114"/>
      <c r="C6114"/>
      <c r="D6114"/>
      <c r="E6114"/>
    </row>
    <row r="6115" spans="1:5">
      <c r="A6115"/>
      <c r="B6115"/>
      <c r="C6115"/>
      <c r="D6115"/>
      <c r="E6115"/>
    </row>
    <row r="6116" spans="1:5">
      <c r="A6116"/>
      <c r="B6116"/>
      <c r="C6116"/>
      <c r="D6116"/>
      <c r="E6116"/>
    </row>
    <row r="6117" spans="1:5">
      <c r="A6117"/>
      <c r="B6117"/>
      <c r="C6117"/>
      <c r="D6117"/>
      <c r="E6117"/>
    </row>
    <row r="6118" spans="1:5">
      <c r="A6118"/>
      <c r="B6118"/>
      <c r="C6118"/>
      <c r="D6118"/>
      <c r="E6118"/>
    </row>
    <row r="6119" spans="1:5">
      <c r="A6119"/>
      <c r="B6119"/>
      <c r="C6119"/>
      <c r="D6119"/>
      <c r="E6119"/>
    </row>
    <row r="6120" spans="1:5">
      <c r="A6120"/>
      <c r="B6120"/>
      <c r="C6120"/>
      <c r="D6120"/>
      <c r="E6120"/>
    </row>
    <row r="6121" spans="1:5">
      <c r="A6121"/>
      <c r="B6121"/>
      <c r="C6121"/>
      <c r="D6121"/>
      <c r="E6121"/>
    </row>
    <row r="6122" spans="1:5">
      <c r="A6122"/>
      <c r="B6122"/>
      <c r="C6122"/>
      <c r="D6122"/>
      <c r="E6122"/>
    </row>
    <row r="6123" spans="1:5">
      <c r="A6123"/>
      <c r="B6123"/>
      <c r="C6123"/>
      <c r="D6123"/>
      <c r="E6123"/>
    </row>
    <row r="6124" spans="1:5">
      <c r="A6124"/>
      <c r="B6124"/>
      <c r="C6124"/>
      <c r="D6124"/>
      <c r="E6124"/>
    </row>
    <row r="6125" spans="1:5">
      <c r="A6125"/>
      <c r="B6125"/>
      <c r="C6125"/>
      <c r="D6125"/>
      <c r="E6125"/>
    </row>
    <row r="6126" spans="1:5">
      <c r="A6126"/>
      <c r="B6126"/>
      <c r="C6126"/>
      <c r="D6126"/>
      <c r="E6126"/>
    </row>
    <row r="6127" spans="1:5">
      <c r="A6127"/>
      <c r="B6127"/>
      <c r="C6127"/>
      <c r="D6127"/>
      <c r="E6127"/>
    </row>
    <row r="6128" spans="1:5">
      <c r="A6128"/>
      <c r="B6128"/>
      <c r="C6128"/>
      <c r="D6128"/>
      <c r="E6128"/>
    </row>
    <row r="6129" spans="1:5">
      <c r="A6129"/>
      <c r="B6129"/>
      <c r="C6129"/>
      <c r="D6129"/>
      <c r="E6129"/>
    </row>
    <row r="6130" spans="1:5">
      <c r="A6130"/>
      <c r="B6130"/>
      <c r="C6130"/>
      <c r="D6130"/>
      <c r="E6130"/>
    </row>
    <row r="6131" spans="1:5">
      <c r="A6131"/>
      <c r="B6131"/>
      <c r="C6131"/>
      <c r="D6131"/>
      <c r="E6131"/>
    </row>
    <row r="6132" spans="1:5">
      <c r="A6132"/>
      <c r="B6132"/>
      <c r="C6132"/>
      <c r="D6132"/>
      <c r="E6132"/>
    </row>
    <row r="6133" spans="1:5">
      <c r="A6133"/>
      <c r="B6133"/>
      <c r="C6133"/>
      <c r="D6133"/>
      <c r="E6133"/>
    </row>
    <row r="6134" spans="1:5">
      <c r="A6134"/>
      <c r="B6134"/>
      <c r="C6134"/>
      <c r="D6134"/>
      <c r="E6134"/>
    </row>
    <row r="6135" spans="1:5">
      <c r="A6135"/>
      <c r="B6135"/>
      <c r="C6135"/>
      <c r="D6135"/>
      <c r="E6135"/>
    </row>
    <row r="6136" spans="1:5">
      <c r="A6136"/>
      <c r="B6136"/>
      <c r="C6136"/>
      <c r="D6136"/>
      <c r="E6136"/>
    </row>
    <row r="6137" spans="1:5">
      <c r="A6137"/>
      <c r="B6137"/>
      <c r="C6137"/>
      <c r="D6137"/>
      <c r="E6137"/>
    </row>
    <row r="6138" spans="1:5">
      <c r="A6138"/>
      <c r="B6138"/>
      <c r="C6138"/>
      <c r="D6138"/>
      <c r="E6138"/>
    </row>
    <row r="6139" spans="1:5">
      <c r="A6139"/>
      <c r="B6139"/>
      <c r="C6139"/>
      <c r="D6139"/>
      <c r="E6139"/>
    </row>
    <row r="6140" spans="1:5">
      <c r="A6140"/>
      <c r="B6140"/>
      <c r="C6140"/>
      <c r="D6140"/>
      <c r="E6140"/>
    </row>
    <row r="6141" spans="1:5">
      <c r="A6141"/>
      <c r="B6141"/>
      <c r="C6141"/>
      <c r="D6141"/>
      <c r="E6141"/>
    </row>
    <row r="6142" spans="1:5">
      <c r="A6142"/>
      <c r="B6142"/>
      <c r="C6142"/>
      <c r="D6142"/>
      <c r="E6142"/>
    </row>
    <row r="6143" spans="1:5">
      <c r="A6143"/>
      <c r="B6143"/>
      <c r="C6143"/>
      <c r="D6143"/>
      <c r="E6143"/>
    </row>
    <row r="6144" spans="1:5">
      <c r="A6144"/>
      <c r="B6144"/>
      <c r="C6144"/>
      <c r="D6144"/>
      <c r="E6144"/>
    </row>
    <row r="6145" spans="1:5">
      <c r="A6145"/>
      <c r="B6145"/>
      <c r="C6145"/>
      <c r="D6145"/>
      <c r="E6145"/>
    </row>
    <row r="6146" spans="1:5">
      <c r="A6146"/>
      <c r="B6146"/>
      <c r="C6146"/>
      <c r="D6146"/>
      <c r="E6146"/>
    </row>
    <row r="6147" spans="1:5">
      <c r="A6147"/>
      <c r="B6147"/>
      <c r="C6147"/>
      <c r="D6147"/>
      <c r="E6147"/>
    </row>
    <row r="6148" spans="1:5">
      <c r="A6148"/>
      <c r="B6148"/>
      <c r="C6148"/>
      <c r="D6148"/>
      <c r="E6148"/>
    </row>
    <row r="6149" spans="1:5">
      <c r="A6149"/>
      <c r="B6149"/>
      <c r="C6149"/>
      <c r="D6149"/>
      <c r="E6149"/>
    </row>
    <row r="6150" spans="1:5">
      <c r="A6150"/>
      <c r="B6150"/>
      <c r="C6150"/>
      <c r="D6150"/>
      <c r="E6150"/>
    </row>
    <row r="6151" spans="1:5">
      <c r="A6151"/>
      <c r="B6151"/>
      <c r="C6151"/>
      <c r="D6151"/>
      <c r="E6151"/>
    </row>
    <row r="6152" spans="1:5">
      <c r="A6152"/>
      <c r="B6152"/>
      <c r="C6152"/>
      <c r="D6152"/>
      <c r="E6152"/>
    </row>
    <row r="6153" spans="1:5">
      <c r="A6153"/>
      <c r="B6153"/>
      <c r="C6153"/>
      <c r="D6153"/>
      <c r="E6153"/>
    </row>
    <row r="6154" spans="1:5">
      <c r="A6154"/>
      <c r="B6154"/>
      <c r="C6154"/>
      <c r="D6154"/>
      <c r="E6154"/>
    </row>
    <row r="6155" spans="1:5">
      <c r="A6155"/>
      <c r="B6155"/>
      <c r="C6155"/>
      <c r="D6155"/>
      <c r="E6155"/>
    </row>
    <row r="6156" spans="1:5">
      <c r="A6156"/>
      <c r="B6156"/>
      <c r="C6156"/>
      <c r="D6156"/>
      <c r="E6156"/>
    </row>
    <row r="6157" spans="1:5">
      <c r="A6157"/>
      <c r="B6157"/>
      <c r="C6157"/>
      <c r="D6157"/>
      <c r="E6157"/>
    </row>
    <row r="6158" spans="1:5">
      <c r="A6158"/>
      <c r="B6158"/>
      <c r="C6158"/>
      <c r="D6158"/>
      <c r="E6158"/>
    </row>
    <row r="6159" spans="1:5">
      <c r="A6159"/>
      <c r="B6159"/>
      <c r="C6159"/>
      <c r="D6159"/>
      <c r="E6159"/>
    </row>
    <row r="6160" spans="1:5">
      <c r="A6160"/>
      <c r="B6160"/>
      <c r="C6160"/>
      <c r="D6160"/>
      <c r="E6160"/>
    </row>
    <row r="6161" spans="1:5">
      <c r="A6161"/>
      <c r="B6161"/>
      <c r="C6161"/>
      <c r="D6161"/>
      <c r="E6161"/>
    </row>
    <row r="6162" spans="1:5">
      <c r="A6162"/>
      <c r="B6162"/>
      <c r="C6162"/>
      <c r="D6162"/>
      <c r="E6162"/>
    </row>
    <row r="6163" spans="1:5">
      <c r="A6163"/>
      <c r="B6163"/>
      <c r="C6163"/>
      <c r="D6163"/>
      <c r="E6163"/>
    </row>
    <row r="6164" spans="1:5">
      <c r="A6164"/>
      <c r="B6164"/>
      <c r="C6164"/>
      <c r="D6164"/>
      <c r="E6164"/>
    </row>
    <row r="6165" spans="1:5">
      <c r="A6165"/>
      <c r="B6165"/>
      <c r="C6165"/>
      <c r="D6165"/>
      <c r="E6165"/>
    </row>
    <row r="6166" spans="1:5">
      <c r="A6166"/>
      <c r="B6166"/>
      <c r="C6166"/>
      <c r="D6166"/>
      <c r="E6166"/>
    </row>
    <row r="6167" spans="1:5">
      <c r="A6167"/>
      <c r="B6167"/>
      <c r="C6167"/>
      <c r="D6167"/>
      <c r="E6167"/>
    </row>
    <row r="6168" spans="1:5">
      <c r="A6168"/>
      <c r="B6168"/>
      <c r="C6168"/>
      <c r="D6168"/>
      <c r="E6168"/>
    </row>
    <row r="6169" spans="1:5">
      <c r="A6169"/>
      <c r="B6169"/>
      <c r="C6169"/>
      <c r="D6169"/>
      <c r="E6169"/>
    </row>
    <row r="6170" spans="1:5">
      <c r="A6170"/>
      <c r="B6170"/>
      <c r="C6170"/>
      <c r="D6170"/>
      <c r="E6170"/>
    </row>
    <row r="6171" spans="1:5">
      <c r="A6171"/>
      <c r="B6171"/>
      <c r="C6171"/>
      <c r="D6171"/>
      <c r="E6171"/>
    </row>
    <row r="6172" spans="1:5">
      <c r="A6172"/>
      <c r="B6172"/>
      <c r="C6172"/>
      <c r="D6172"/>
      <c r="E6172"/>
    </row>
    <row r="6173" spans="1:5">
      <c r="A6173"/>
      <c r="B6173"/>
      <c r="C6173"/>
      <c r="D6173"/>
      <c r="E6173"/>
    </row>
    <row r="6174" spans="1:5">
      <c r="A6174"/>
      <c r="B6174"/>
      <c r="C6174"/>
      <c r="D6174"/>
      <c r="E6174"/>
    </row>
    <row r="6175" spans="1:5">
      <c r="A6175"/>
      <c r="B6175"/>
      <c r="C6175"/>
      <c r="D6175"/>
      <c r="E6175"/>
    </row>
    <row r="6176" spans="1:5">
      <c r="A6176"/>
      <c r="B6176"/>
      <c r="C6176"/>
      <c r="D6176"/>
      <c r="E6176"/>
    </row>
    <row r="6177" spans="1:5">
      <c r="A6177"/>
      <c r="B6177"/>
      <c r="C6177"/>
      <c r="D6177"/>
      <c r="E6177"/>
    </row>
    <row r="6178" spans="1:5">
      <c r="A6178"/>
      <c r="B6178"/>
      <c r="C6178"/>
      <c r="D6178"/>
      <c r="E6178"/>
    </row>
    <row r="6179" spans="1:5">
      <c r="A6179"/>
      <c r="B6179"/>
      <c r="C6179"/>
      <c r="D6179"/>
      <c r="E6179"/>
    </row>
    <row r="6180" spans="1:5">
      <c r="A6180"/>
      <c r="B6180"/>
      <c r="C6180"/>
      <c r="D6180"/>
      <c r="E6180"/>
    </row>
    <row r="6181" spans="1:5">
      <c r="A6181"/>
      <c r="B6181"/>
      <c r="C6181"/>
      <c r="D6181"/>
      <c r="E6181"/>
    </row>
    <row r="6182" spans="1:5">
      <c r="A6182"/>
      <c r="B6182"/>
      <c r="C6182"/>
      <c r="D6182"/>
      <c r="E6182"/>
    </row>
    <row r="6183" spans="1:5">
      <c r="A6183"/>
      <c r="B6183"/>
      <c r="C6183"/>
      <c r="D6183"/>
      <c r="E6183"/>
    </row>
    <row r="6184" spans="1:5">
      <c r="A6184"/>
      <c r="B6184"/>
      <c r="C6184"/>
      <c r="D6184"/>
      <c r="E6184"/>
    </row>
    <row r="6185" spans="1:5">
      <c r="A6185"/>
      <c r="B6185"/>
      <c r="C6185"/>
      <c r="D6185"/>
      <c r="E6185"/>
    </row>
    <row r="6186" spans="1:5">
      <c r="A6186"/>
      <c r="B6186"/>
      <c r="C6186"/>
      <c r="D6186"/>
      <c r="E6186"/>
    </row>
    <row r="6187" spans="1:5">
      <c r="A6187"/>
      <c r="B6187"/>
      <c r="C6187"/>
      <c r="D6187"/>
      <c r="E6187"/>
    </row>
    <row r="6188" spans="1:5">
      <c r="A6188"/>
      <c r="B6188"/>
      <c r="C6188"/>
      <c r="D6188"/>
      <c r="E6188"/>
    </row>
    <row r="6189" spans="1:5">
      <c r="A6189"/>
      <c r="B6189"/>
      <c r="C6189"/>
      <c r="D6189"/>
      <c r="E6189"/>
    </row>
    <row r="6190" spans="1:5">
      <c r="A6190"/>
      <c r="B6190"/>
      <c r="C6190"/>
      <c r="D6190"/>
      <c r="E6190"/>
    </row>
    <row r="6191" spans="1:5">
      <c r="A6191"/>
      <c r="B6191"/>
      <c r="C6191"/>
      <c r="D6191"/>
      <c r="E6191"/>
    </row>
    <row r="6192" spans="1:5">
      <c r="A6192"/>
      <c r="B6192"/>
      <c r="C6192"/>
      <c r="D6192"/>
      <c r="E6192"/>
    </row>
    <row r="6193" spans="1:5">
      <c r="A6193"/>
      <c r="B6193"/>
      <c r="C6193"/>
      <c r="D6193"/>
      <c r="E6193"/>
    </row>
    <row r="6194" spans="1:5">
      <c r="A6194"/>
      <c r="B6194"/>
      <c r="C6194"/>
      <c r="D6194"/>
      <c r="E6194"/>
    </row>
    <row r="6195" spans="1:5">
      <c r="A6195"/>
      <c r="B6195"/>
      <c r="C6195"/>
      <c r="D6195"/>
      <c r="E6195"/>
    </row>
    <row r="6196" spans="1:5">
      <c r="A6196"/>
      <c r="B6196"/>
      <c r="C6196"/>
      <c r="D6196"/>
      <c r="E6196"/>
    </row>
    <row r="6197" spans="1:5">
      <c r="A6197"/>
      <c r="B6197"/>
      <c r="C6197"/>
      <c r="D6197"/>
      <c r="E6197"/>
    </row>
    <row r="6198" spans="1:5">
      <c r="A6198"/>
      <c r="B6198"/>
      <c r="C6198"/>
      <c r="D6198"/>
      <c r="E6198"/>
    </row>
    <row r="6199" spans="1:5">
      <c r="A6199"/>
      <c r="B6199"/>
      <c r="C6199"/>
      <c r="D6199"/>
      <c r="E6199"/>
    </row>
    <row r="6200" spans="1:5">
      <c r="A6200"/>
      <c r="B6200"/>
      <c r="C6200"/>
      <c r="D6200"/>
      <c r="E6200"/>
    </row>
    <row r="6201" spans="1:5">
      <c r="A6201"/>
      <c r="B6201"/>
      <c r="C6201"/>
      <c r="D6201"/>
      <c r="E6201"/>
    </row>
    <row r="6202" spans="1:5">
      <c r="A6202"/>
      <c r="B6202"/>
      <c r="C6202"/>
      <c r="D6202"/>
      <c r="E6202"/>
    </row>
    <row r="6203" spans="1:5">
      <c r="A6203"/>
      <c r="B6203"/>
      <c r="C6203"/>
      <c r="D6203"/>
      <c r="E6203"/>
    </row>
    <row r="6204" spans="1:5">
      <c r="A6204"/>
      <c r="B6204"/>
      <c r="C6204"/>
      <c r="D6204"/>
      <c r="E6204"/>
    </row>
    <row r="6205" spans="1:5">
      <c r="A6205"/>
      <c r="B6205"/>
      <c r="C6205"/>
      <c r="D6205"/>
      <c r="E6205"/>
    </row>
    <row r="6206" spans="1:5">
      <c r="A6206"/>
      <c r="B6206"/>
      <c r="C6206"/>
      <c r="D6206"/>
      <c r="E6206"/>
    </row>
    <row r="6207" spans="1:5">
      <c r="A6207"/>
      <c r="B6207"/>
      <c r="C6207"/>
      <c r="D6207"/>
      <c r="E6207"/>
    </row>
    <row r="6208" spans="1:5">
      <c r="A6208"/>
      <c r="B6208"/>
      <c r="C6208"/>
      <c r="D6208"/>
      <c r="E6208"/>
    </row>
    <row r="6209" spans="1:5">
      <c r="A6209"/>
      <c r="B6209"/>
      <c r="C6209"/>
      <c r="D6209"/>
      <c r="E6209"/>
    </row>
    <row r="6210" spans="1:5">
      <c r="A6210"/>
      <c r="B6210"/>
      <c r="C6210"/>
      <c r="D6210"/>
      <c r="E6210"/>
    </row>
    <row r="6211" spans="1:5">
      <c r="A6211"/>
      <c r="B6211"/>
      <c r="C6211"/>
      <c r="D6211"/>
      <c r="E6211"/>
    </row>
    <row r="6212" spans="1:5">
      <c r="A6212"/>
      <c r="B6212"/>
      <c r="C6212"/>
      <c r="D6212"/>
      <c r="E6212"/>
    </row>
    <row r="6213" spans="1:5">
      <c r="A6213"/>
      <c r="B6213"/>
      <c r="C6213"/>
      <c r="D6213"/>
      <c r="E6213"/>
    </row>
    <row r="6214" spans="1:5">
      <c r="A6214"/>
      <c r="B6214"/>
      <c r="C6214"/>
      <c r="D6214"/>
      <c r="E6214"/>
    </row>
    <row r="6215" spans="1:5">
      <c r="A6215"/>
      <c r="B6215"/>
      <c r="C6215"/>
      <c r="D6215"/>
      <c r="E6215"/>
    </row>
    <row r="6216" spans="1:5">
      <c r="A6216"/>
      <c r="B6216"/>
      <c r="C6216"/>
      <c r="D6216"/>
      <c r="E6216"/>
    </row>
    <row r="6217" spans="1:5">
      <c r="A6217"/>
      <c r="B6217"/>
      <c r="C6217"/>
      <c r="D6217"/>
      <c r="E6217"/>
    </row>
    <row r="6218" spans="1:5">
      <c r="A6218"/>
      <c r="B6218"/>
      <c r="C6218"/>
      <c r="D6218"/>
      <c r="E6218"/>
    </row>
    <row r="6219" spans="1:5">
      <c r="A6219"/>
      <c r="B6219"/>
      <c r="C6219"/>
      <c r="D6219"/>
      <c r="E6219"/>
    </row>
    <row r="6220" spans="1:5">
      <c r="A6220"/>
      <c r="B6220"/>
      <c r="C6220"/>
      <c r="D6220"/>
      <c r="E6220"/>
    </row>
    <row r="6221" spans="1:5">
      <c r="A6221"/>
      <c r="B6221"/>
      <c r="C6221"/>
      <c r="D6221"/>
      <c r="E6221"/>
    </row>
    <row r="6222" spans="1:5">
      <c r="A6222"/>
      <c r="B6222"/>
      <c r="C6222"/>
      <c r="D6222"/>
      <c r="E6222"/>
    </row>
    <row r="6223" spans="1:5">
      <c r="A6223"/>
      <c r="B6223"/>
      <c r="C6223"/>
      <c r="D6223"/>
      <c r="E6223"/>
    </row>
    <row r="6224" spans="1:5">
      <c r="A6224"/>
      <c r="B6224"/>
      <c r="C6224"/>
      <c r="D6224"/>
      <c r="E6224"/>
    </row>
    <row r="6225" spans="1:5">
      <c r="A6225"/>
      <c r="B6225"/>
      <c r="C6225"/>
      <c r="D6225"/>
      <c r="E6225"/>
    </row>
    <row r="6226" spans="1:5">
      <c r="A6226"/>
      <c r="B6226"/>
      <c r="C6226"/>
      <c r="D6226"/>
      <c r="E6226"/>
    </row>
    <row r="6227" spans="1:5">
      <c r="A6227"/>
      <c r="B6227"/>
      <c r="C6227"/>
      <c r="D6227"/>
      <c r="E6227"/>
    </row>
    <row r="6228" spans="1:5">
      <c r="A6228"/>
      <c r="B6228"/>
      <c r="C6228"/>
      <c r="D6228"/>
      <c r="E6228"/>
    </row>
    <row r="6229" spans="1:5">
      <c r="A6229"/>
      <c r="B6229"/>
      <c r="C6229"/>
      <c r="D6229"/>
      <c r="E6229"/>
    </row>
    <row r="6230" spans="1:5">
      <c r="A6230"/>
      <c r="B6230"/>
      <c r="C6230"/>
      <c r="D6230"/>
      <c r="E6230"/>
    </row>
    <row r="6231" spans="1:5">
      <c r="A6231"/>
      <c r="B6231"/>
      <c r="C6231"/>
      <c r="D6231"/>
      <c r="E6231"/>
    </row>
    <row r="6232" spans="1:5">
      <c r="A6232"/>
      <c r="B6232"/>
      <c r="C6232"/>
      <c r="D6232"/>
      <c r="E6232"/>
    </row>
    <row r="6233" spans="1:5">
      <c r="A6233"/>
      <c r="B6233"/>
      <c r="C6233"/>
      <c r="D6233"/>
      <c r="E6233"/>
    </row>
    <row r="6234" spans="1:5">
      <c r="A6234"/>
      <c r="B6234"/>
      <c r="C6234"/>
      <c r="D6234"/>
      <c r="E6234"/>
    </row>
    <row r="6235" spans="1:5">
      <c r="A6235"/>
      <c r="B6235"/>
      <c r="C6235"/>
      <c r="D6235"/>
      <c r="E6235"/>
    </row>
    <row r="6236" spans="1:5">
      <c r="A6236"/>
      <c r="B6236"/>
      <c r="C6236"/>
      <c r="D6236"/>
      <c r="E6236"/>
    </row>
    <row r="6237" spans="1:5">
      <c r="A6237"/>
      <c r="B6237"/>
      <c r="C6237"/>
      <c r="D6237"/>
      <c r="E6237"/>
    </row>
    <row r="6238" spans="1:5">
      <c r="A6238"/>
      <c r="B6238"/>
      <c r="C6238"/>
      <c r="D6238"/>
      <c r="E6238"/>
    </row>
    <row r="6239" spans="1:5">
      <c r="A6239"/>
      <c r="B6239"/>
      <c r="C6239"/>
      <c r="D6239"/>
      <c r="E6239"/>
    </row>
    <row r="6240" spans="1:5">
      <c r="A6240"/>
      <c r="B6240"/>
      <c r="C6240"/>
      <c r="D6240"/>
      <c r="E6240"/>
    </row>
    <row r="6241" spans="1:5">
      <c r="A6241"/>
      <c r="B6241"/>
      <c r="C6241"/>
      <c r="D6241"/>
      <c r="E6241"/>
    </row>
    <row r="6242" spans="1:5">
      <c r="A6242"/>
      <c r="B6242"/>
      <c r="C6242"/>
      <c r="D6242"/>
      <c r="E6242"/>
    </row>
    <row r="6243" spans="1:5">
      <c r="A6243"/>
      <c r="B6243"/>
      <c r="C6243"/>
      <c r="D6243"/>
      <c r="E6243"/>
    </row>
    <row r="6244" spans="1:5">
      <c r="A6244"/>
      <c r="B6244"/>
      <c r="C6244"/>
      <c r="D6244"/>
      <c r="E6244"/>
    </row>
    <row r="6245" spans="1:5">
      <c r="A6245"/>
      <c r="B6245"/>
      <c r="C6245"/>
      <c r="D6245"/>
      <c r="E6245"/>
    </row>
    <row r="6246" spans="1:5">
      <c r="A6246"/>
      <c r="B6246"/>
      <c r="C6246"/>
      <c r="D6246"/>
      <c r="E6246"/>
    </row>
    <row r="6247" spans="1:5">
      <c r="A6247"/>
      <c r="B6247"/>
      <c r="C6247"/>
      <c r="D6247"/>
      <c r="E6247"/>
    </row>
    <row r="6248" spans="1:5">
      <c r="A6248"/>
      <c r="B6248"/>
      <c r="C6248"/>
      <c r="D6248"/>
      <c r="E6248"/>
    </row>
    <row r="6249" spans="1:5">
      <c r="A6249"/>
      <c r="B6249"/>
      <c r="C6249"/>
      <c r="D6249"/>
      <c r="E6249"/>
    </row>
    <row r="6250" spans="1:5">
      <c r="A6250"/>
      <c r="B6250"/>
      <c r="C6250"/>
      <c r="D6250"/>
      <c r="E6250"/>
    </row>
    <row r="6251" spans="1:5">
      <c r="A6251"/>
      <c r="B6251"/>
      <c r="C6251"/>
      <c r="D6251"/>
      <c r="E6251"/>
    </row>
    <row r="6252" spans="1:5">
      <c r="A6252"/>
      <c r="B6252"/>
      <c r="C6252"/>
      <c r="D6252"/>
      <c r="E6252"/>
    </row>
    <row r="6253" spans="1:5">
      <c r="A6253"/>
      <c r="B6253"/>
      <c r="C6253"/>
      <c r="D6253"/>
      <c r="E6253"/>
    </row>
    <row r="6254" spans="1:5">
      <c r="A6254"/>
      <c r="B6254"/>
      <c r="C6254"/>
      <c r="D6254"/>
      <c r="E6254"/>
    </row>
    <row r="6255" spans="1:5">
      <c r="A6255"/>
      <c r="B6255"/>
      <c r="C6255"/>
      <c r="D6255"/>
      <c r="E6255"/>
    </row>
    <row r="6256" spans="1:5">
      <c r="A6256"/>
      <c r="B6256"/>
      <c r="C6256"/>
      <c r="D6256"/>
      <c r="E6256"/>
    </row>
    <row r="6257" spans="1:5">
      <c r="A6257"/>
      <c r="B6257"/>
      <c r="C6257"/>
      <c r="D6257"/>
      <c r="E6257"/>
    </row>
    <row r="6258" spans="1:5">
      <c r="A6258"/>
      <c r="B6258"/>
      <c r="C6258"/>
      <c r="D6258"/>
      <c r="E6258"/>
    </row>
    <row r="6259" spans="1:5">
      <c r="A6259"/>
      <c r="B6259"/>
      <c r="C6259"/>
      <c r="D6259"/>
      <c r="E6259"/>
    </row>
    <row r="6260" spans="1:5">
      <c r="A6260"/>
      <c r="B6260"/>
      <c r="C6260"/>
      <c r="D6260"/>
      <c r="E6260"/>
    </row>
    <row r="6261" spans="1:5">
      <c r="A6261"/>
      <c r="B6261"/>
      <c r="C6261"/>
      <c r="D6261"/>
      <c r="E6261"/>
    </row>
    <row r="6262" spans="1:5">
      <c r="A6262"/>
      <c r="B6262"/>
      <c r="C6262"/>
      <c r="D6262"/>
      <c r="E6262"/>
    </row>
    <row r="6263" spans="1:5">
      <c r="A6263"/>
      <c r="B6263"/>
      <c r="C6263"/>
      <c r="D6263"/>
      <c r="E6263"/>
    </row>
    <row r="6264" spans="1:5">
      <c r="A6264"/>
      <c r="B6264"/>
      <c r="C6264"/>
      <c r="D6264"/>
      <c r="E6264"/>
    </row>
    <row r="6265" spans="1:5">
      <c r="A6265"/>
      <c r="B6265"/>
      <c r="C6265"/>
      <c r="D6265"/>
      <c r="E6265"/>
    </row>
    <row r="6266" spans="1:5">
      <c r="A6266"/>
      <c r="B6266"/>
      <c r="C6266"/>
      <c r="D6266"/>
      <c r="E6266"/>
    </row>
    <row r="6267" spans="1:5">
      <c r="A6267"/>
      <c r="B6267"/>
      <c r="C6267"/>
      <c r="D6267"/>
      <c r="E6267"/>
    </row>
    <row r="6268" spans="1:5">
      <c r="A6268"/>
      <c r="B6268"/>
      <c r="C6268"/>
      <c r="D6268"/>
      <c r="E6268"/>
    </row>
    <row r="6269" spans="1:5">
      <c r="A6269"/>
      <c r="B6269"/>
      <c r="C6269"/>
      <c r="D6269"/>
      <c r="E6269"/>
    </row>
    <row r="6270" spans="1:5">
      <c r="A6270"/>
      <c r="B6270"/>
      <c r="C6270"/>
      <c r="D6270"/>
      <c r="E6270"/>
    </row>
    <row r="6271" spans="1:5">
      <c r="A6271"/>
      <c r="B6271"/>
      <c r="C6271"/>
      <c r="D6271"/>
      <c r="E6271"/>
    </row>
    <row r="6272" spans="1:5">
      <c r="A6272"/>
      <c r="B6272"/>
      <c r="C6272"/>
      <c r="D6272"/>
      <c r="E6272"/>
    </row>
    <row r="6273" spans="1:5">
      <c r="A6273"/>
      <c r="B6273"/>
      <c r="C6273"/>
      <c r="D6273"/>
      <c r="E6273"/>
    </row>
    <row r="6274" spans="1:5">
      <c r="A6274"/>
      <c r="B6274"/>
      <c r="C6274"/>
      <c r="D6274"/>
      <c r="E6274"/>
    </row>
    <row r="6275" spans="1:5">
      <c r="A6275"/>
      <c r="B6275"/>
      <c r="C6275"/>
      <c r="D6275"/>
      <c r="E6275"/>
    </row>
    <row r="6276" spans="1:5">
      <c r="A6276"/>
      <c r="B6276"/>
      <c r="C6276"/>
      <c r="D6276"/>
      <c r="E6276"/>
    </row>
    <row r="6277" spans="1:5">
      <c r="A6277"/>
      <c r="B6277"/>
      <c r="C6277"/>
      <c r="D6277"/>
      <c r="E6277"/>
    </row>
    <row r="6278" spans="1:5">
      <c r="A6278"/>
      <c r="B6278"/>
      <c r="C6278"/>
      <c r="D6278"/>
      <c r="E6278"/>
    </row>
    <row r="6279" spans="1:5">
      <c r="A6279"/>
      <c r="B6279"/>
      <c r="C6279"/>
      <c r="D6279"/>
      <c r="E6279"/>
    </row>
    <row r="6280" spans="1:5">
      <c r="A6280"/>
      <c r="B6280"/>
      <c r="C6280"/>
      <c r="D6280"/>
      <c r="E6280"/>
    </row>
    <row r="6281" spans="1:5">
      <c r="A6281"/>
      <c r="B6281"/>
      <c r="C6281"/>
      <c r="D6281"/>
      <c r="E6281"/>
    </row>
    <row r="6282" spans="1:5">
      <c r="A6282"/>
      <c r="B6282"/>
      <c r="C6282"/>
      <c r="D6282"/>
      <c r="E6282"/>
    </row>
    <row r="6283" spans="1:5">
      <c r="A6283"/>
      <c r="B6283"/>
      <c r="C6283"/>
      <c r="D6283"/>
      <c r="E6283"/>
    </row>
    <row r="6284" spans="1:5">
      <c r="A6284"/>
      <c r="B6284"/>
      <c r="C6284"/>
      <c r="D6284"/>
      <c r="E6284"/>
    </row>
    <row r="6285" spans="1:5">
      <c r="A6285"/>
      <c r="B6285"/>
      <c r="C6285"/>
      <c r="D6285"/>
      <c r="E6285"/>
    </row>
    <row r="6286" spans="1:5">
      <c r="A6286"/>
      <c r="B6286"/>
      <c r="C6286"/>
      <c r="D6286"/>
      <c r="E6286"/>
    </row>
    <row r="6287" spans="1:5">
      <c r="A6287"/>
      <c r="B6287"/>
      <c r="C6287"/>
      <c r="D6287"/>
      <c r="E6287"/>
    </row>
    <row r="6288" spans="1:5">
      <c r="A6288"/>
      <c r="B6288"/>
      <c r="C6288"/>
      <c r="D6288"/>
      <c r="E6288"/>
    </row>
    <row r="6289" spans="1:5">
      <c r="A6289"/>
      <c r="B6289"/>
      <c r="C6289"/>
      <c r="D6289"/>
      <c r="E6289"/>
    </row>
    <row r="6290" spans="1:5">
      <c r="A6290"/>
      <c r="B6290"/>
      <c r="C6290"/>
      <c r="D6290"/>
      <c r="E6290"/>
    </row>
    <row r="6291" spans="1:5">
      <c r="A6291"/>
      <c r="B6291"/>
      <c r="C6291"/>
      <c r="D6291"/>
      <c r="E6291"/>
    </row>
    <row r="6292" spans="1:5">
      <c r="A6292"/>
      <c r="B6292"/>
      <c r="C6292"/>
      <c r="D6292"/>
      <c r="E6292"/>
    </row>
    <row r="6293" spans="1:5">
      <c r="A6293"/>
      <c r="B6293"/>
      <c r="C6293"/>
      <c r="D6293"/>
      <c r="E6293"/>
    </row>
    <row r="6294" spans="1:5">
      <c r="A6294"/>
      <c r="B6294"/>
      <c r="C6294"/>
      <c r="D6294"/>
      <c r="E6294"/>
    </row>
    <row r="6295" spans="1:5">
      <c r="A6295"/>
      <c r="B6295"/>
      <c r="C6295"/>
      <c r="D6295"/>
      <c r="E6295"/>
    </row>
    <row r="6296" spans="1:5">
      <c r="A6296"/>
      <c r="B6296"/>
      <c r="C6296"/>
      <c r="D6296"/>
      <c r="E6296"/>
    </row>
    <row r="6297" spans="1:5">
      <c r="A6297"/>
      <c r="B6297"/>
      <c r="C6297"/>
      <c r="D6297"/>
      <c r="E6297"/>
    </row>
    <row r="6298" spans="1:5">
      <c r="A6298"/>
      <c r="B6298"/>
      <c r="C6298"/>
      <c r="D6298"/>
      <c r="E6298"/>
    </row>
    <row r="6299" spans="1:5">
      <c r="A6299"/>
      <c r="B6299"/>
      <c r="C6299"/>
      <c r="D6299"/>
      <c r="E6299"/>
    </row>
    <row r="6300" spans="1:5">
      <c r="A6300"/>
      <c r="B6300"/>
      <c r="C6300"/>
      <c r="D6300"/>
      <c r="E6300"/>
    </row>
    <row r="6301" spans="1:5">
      <c r="A6301"/>
      <c r="B6301"/>
      <c r="C6301"/>
      <c r="D6301"/>
      <c r="E6301"/>
    </row>
    <row r="6302" spans="1:5">
      <c r="A6302"/>
      <c r="B6302"/>
      <c r="C6302"/>
      <c r="D6302"/>
      <c r="E6302"/>
    </row>
    <row r="6303" spans="1:5">
      <c r="A6303"/>
      <c r="B6303"/>
      <c r="C6303"/>
      <c r="D6303"/>
      <c r="E6303"/>
    </row>
    <row r="6304" spans="1:5">
      <c r="A6304"/>
      <c r="B6304"/>
      <c r="C6304"/>
      <c r="D6304"/>
      <c r="E6304"/>
    </row>
    <row r="6305" spans="1:5">
      <c r="A6305"/>
      <c r="B6305"/>
      <c r="C6305"/>
      <c r="D6305"/>
      <c r="E6305"/>
    </row>
    <row r="6306" spans="1:5">
      <c r="A6306"/>
      <c r="B6306"/>
      <c r="C6306"/>
      <c r="D6306"/>
      <c r="E6306"/>
    </row>
    <row r="6307" spans="1:5">
      <c r="A6307"/>
      <c r="B6307"/>
      <c r="C6307"/>
      <c r="D6307"/>
      <c r="E6307"/>
    </row>
    <row r="6308" spans="1:5">
      <c r="A6308"/>
      <c r="B6308"/>
      <c r="C6308"/>
      <c r="D6308"/>
      <c r="E6308"/>
    </row>
    <row r="6309" spans="1:5">
      <c r="A6309"/>
      <c r="B6309"/>
      <c r="C6309"/>
      <c r="D6309"/>
      <c r="E6309"/>
    </row>
    <row r="6310" spans="1:5">
      <c r="A6310"/>
      <c r="B6310"/>
      <c r="C6310"/>
      <c r="D6310"/>
      <c r="E6310"/>
    </row>
    <row r="6311" spans="1:5">
      <c r="A6311"/>
      <c r="B6311"/>
      <c r="C6311"/>
      <c r="D6311"/>
      <c r="E6311"/>
    </row>
    <row r="6312" spans="1:5">
      <c r="A6312"/>
      <c r="B6312"/>
      <c r="C6312"/>
      <c r="D6312"/>
      <c r="E6312"/>
    </row>
    <row r="6313" spans="1:5">
      <c r="A6313"/>
      <c r="B6313"/>
      <c r="C6313"/>
      <c r="D6313"/>
      <c r="E6313"/>
    </row>
    <row r="6314" spans="1:5">
      <c r="A6314"/>
      <c r="B6314"/>
      <c r="C6314"/>
      <c r="D6314"/>
      <c r="E6314"/>
    </row>
    <row r="6315" spans="1:5">
      <c r="A6315"/>
      <c r="B6315"/>
      <c r="C6315"/>
      <c r="D6315"/>
      <c r="E6315"/>
    </row>
    <row r="6316" spans="1:5">
      <c r="A6316"/>
      <c r="B6316"/>
      <c r="C6316"/>
      <c r="D6316"/>
      <c r="E6316"/>
    </row>
    <row r="6317" spans="1:5">
      <c r="A6317"/>
      <c r="B6317"/>
      <c r="C6317"/>
      <c r="D6317"/>
      <c r="E6317"/>
    </row>
    <row r="6318" spans="1:5">
      <c r="A6318"/>
      <c r="B6318"/>
      <c r="C6318"/>
      <c r="D6318"/>
      <c r="E6318"/>
    </row>
    <row r="6319" spans="1:5">
      <c r="A6319"/>
      <c r="B6319"/>
      <c r="C6319"/>
      <c r="D6319"/>
      <c r="E6319"/>
    </row>
    <row r="6320" spans="1:5">
      <c r="A6320"/>
      <c r="B6320"/>
      <c r="C6320"/>
      <c r="D6320"/>
      <c r="E6320"/>
    </row>
    <row r="6321" spans="1:5">
      <c r="A6321"/>
      <c r="B6321"/>
      <c r="C6321"/>
      <c r="D6321"/>
      <c r="E6321"/>
    </row>
    <row r="6322" spans="1:5">
      <c r="A6322"/>
      <c r="B6322"/>
      <c r="C6322"/>
      <c r="D6322"/>
      <c r="E6322"/>
    </row>
    <row r="6323" spans="1:5">
      <c r="A6323"/>
      <c r="B6323"/>
      <c r="C6323"/>
      <c r="D6323"/>
      <c r="E6323"/>
    </row>
    <row r="6324" spans="1:5">
      <c r="A6324"/>
      <c r="B6324"/>
      <c r="C6324"/>
      <c r="D6324"/>
      <c r="E6324"/>
    </row>
    <row r="6325" spans="1:5">
      <c r="A6325"/>
      <c r="B6325"/>
      <c r="C6325"/>
      <c r="D6325"/>
      <c r="E6325"/>
    </row>
    <row r="6326" spans="1:5">
      <c r="A6326"/>
      <c r="B6326"/>
      <c r="C6326"/>
      <c r="D6326"/>
      <c r="E6326"/>
    </row>
    <row r="6327" spans="1:5">
      <c r="A6327"/>
      <c r="B6327"/>
      <c r="C6327"/>
      <c r="D6327"/>
      <c r="E6327"/>
    </row>
    <row r="6328" spans="1:5">
      <c r="A6328"/>
      <c r="B6328"/>
      <c r="C6328"/>
      <c r="D6328"/>
      <c r="E6328"/>
    </row>
    <row r="6329" spans="1:5">
      <c r="A6329"/>
      <c r="B6329"/>
      <c r="C6329"/>
      <c r="D6329"/>
      <c r="E6329"/>
    </row>
    <row r="6330" spans="1:5">
      <c r="A6330"/>
      <c r="B6330"/>
      <c r="C6330"/>
      <c r="D6330"/>
      <c r="E6330"/>
    </row>
    <row r="6331" spans="1:5">
      <c r="A6331"/>
      <c r="B6331"/>
      <c r="C6331"/>
      <c r="D6331"/>
      <c r="E6331"/>
    </row>
    <row r="6332" spans="1:5">
      <c r="A6332"/>
      <c r="B6332"/>
      <c r="C6332"/>
      <c r="D6332"/>
      <c r="E6332"/>
    </row>
    <row r="6333" spans="1:5">
      <c r="A6333"/>
      <c r="B6333"/>
      <c r="C6333"/>
      <c r="D6333"/>
      <c r="E6333"/>
    </row>
    <row r="6334" spans="1:5">
      <c r="A6334"/>
      <c r="B6334"/>
      <c r="C6334"/>
      <c r="D6334"/>
      <c r="E6334"/>
    </row>
    <row r="6335" spans="1:5">
      <c r="A6335"/>
      <c r="B6335"/>
      <c r="C6335"/>
      <c r="D6335"/>
      <c r="E6335"/>
    </row>
    <row r="6336" spans="1:5">
      <c r="A6336"/>
      <c r="B6336"/>
      <c r="C6336"/>
      <c r="D6336"/>
      <c r="E6336"/>
    </row>
    <row r="6337" spans="1:5">
      <c r="A6337"/>
      <c r="B6337"/>
      <c r="C6337"/>
      <c r="D6337"/>
      <c r="E6337"/>
    </row>
    <row r="6338" spans="1:5">
      <c r="A6338"/>
      <c r="B6338"/>
      <c r="C6338"/>
      <c r="D6338"/>
      <c r="E6338"/>
    </row>
    <row r="6339" spans="1:5">
      <c r="A6339"/>
      <c r="B6339"/>
      <c r="C6339"/>
      <c r="D6339"/>
      <c r="E6339"/>
    </row>
    <row r="6340" spans="1:5">
      <c r="A6340"/>
      <c r="B6340"/>
      <c r="C6340"/>
      <c r="D6340"/>
      <c r="E6340"/>
    </row>
    <row r="6341" spans="1:5">
      <c r="A6341"/>
      <c r="B6341"/>
      <c r="C6341"/>
      <c r="D6341"/>
      <c r="E6341"/>
    </row>
    <row r="6342" spans="1:5">
      <c r="A6342"/>
      <c r="B6342"/>
      <c r="C6342"/>
      <c r="D6342"/>
      <c r="E6342"/>
    </row>
    <row r="6343" spans="1:5">
      <c r="A6343"/>
      <c r="B6343"/>
      <c r="C6343"/>
      <c r="D6343"/>
      <c r="E6343"/>
    </row>
    <row r="6344" spans="1:5">
      <c r="A6344"/>
      <c r="B6344"/>
      <c r="C6344"/>
      <c r="D6344"/>
      <c r="E6344"/>
    </row>
    <row r="6345" spans="1:5">
      <c r="A6345"/>
      <c r="B6345"/>
      <c r="C6345"/>
      <c r="D6345"/>
      <c r="E6345"/>
    </row>
    <row r="6346" spans="1:5">
      <c r="A6346"/>
      <c r="B6346"/>
      <c r="C6346"/>
      <c r="D6346"/>
      <c r="E6346"/>
    </row>
    <row r="6347" spans="1:5">
      <c r="A6347"/>
      <c r="B6347"/>
      <c r="C6347"/>
      <c r="D6347"/>
      <c r="E6347"/>
    </row>
    <row r="6348" spans="1:5">
      <c r="A6348"/>
      <c r="B6348"/>
      <c r="C6348"/>
      <c r="D6348"/>
      <c r="E6348"/>
    </row>
    <row r="6349" spans="1:5">
      <c r="A6349"/>
      <c r="B6349"/>
      <c r="C6349"/>
      <c r="D6349"/>
      <c r="E6349"/>
    </row>
    <row r="6350" spans="1:5">
      <c r="A6350"/>
      <c r="B6350"/>
      <c r="C6350"/>
      <c r="D6350"/>
      <c r="E6350"/>
    </row>
    <row r="6351" spans="1:5">
      <c r="A6351"/>
      <c r="B6351"/>
      <c r="C6351"/>
      <c r="D6351"/>
      <c r="E6351"/>
    </row>
    <row r="6352" spans="1:5">
      <c r="A6352"/>
      <c r="B6352"/>
      <c r="C6352"/>
      <c r="D6352"/>
      <c r="E6352"/>
    </row>
    <row r="6353" spans="1:5">
      <c r="A6353"/>
      <c r="B6353"/>
      <c r="C6353"/>
      <c r="D6353"/>
      <c r="E6353"/>
    </row>
    <row r="6354" spans="1:5">
      <c r="A6354"/>
      <c r="B6354"/>
      <c r="C6354"/>
      <c r="D6354"/>
      <c r="E6354"/>
    </row>
    <row r="6355" spans="1:5">
      <c r="A6355"/>
      <c r="B6355"/>
      <c r="C6355"/>
      <c r="D6355"/>
      <c r="E6355"/>
    </row>
    <row r="6356" spans="1:5">
      <c r="A6356"/>
      <c r="B6356"/>
      <c r="C6356"/>
      <c r="D6356"/>
      <c r="E6356"/>
    </row>
    <row r="6357" spans="1:5">
      <c r="A6357"/>
      <c r="B6357"/>
      <c r="C6357"/>
      <c r="D6357"/>
      <c r="E6357"/>
    </row>
    <row r="6358" spans="1:5">
      <c r="A6358"/>
      <c r="B6358"/>
      <c r="C6358"/>
      <c r="D6358"/>
      <c r="E6358"/>
    </row>
    <row r="6359" spans="1:5">
      <c r="A6359"/>
      <c r="B6359"/>
      <c r="C6359"/>
      <c r="D6359"/>
      <c r="E6359"/>
    </row>
    <row r="6360" spans="1:5">
      <c r="A6360"/>
      <c r="B6360"/>
      <c r="C6360"/>
      <c r="D6360"/>
      <c r="E6360"/>
    </row>
    <row r="6361" spans="1:5">
      <c r="A6361"/>
      <c r="B6361"/>
      <c r="C6361"/>
      <c r="D6361"/>
      <c r="E6361"/>
    </row>
    <row r="6362" spans="1:5">
      <c r="A6362"/>
      <c r="B6362"/>
      <c r="C6362"/>
      <c r="D6362"/>
      <c r="E6362"/>
    </row>
    <row r="6363" spans="1:5">
      <c r="A6363"/>
      <c r="B6363"/>
      <c r="C6363"/>
      <c r="D6363"/>
      <c r="E6363"/>
    </row>
    <row r="6364" spans="1:5">
      <c r="A6364"/>
      <c r="B6364"/>
      <c r="C6364"/>
      <c r="D6364"/>
      <c r="E6364"/>
    </row>
    <row r="6365" spans="1:5">
      <c r="A6365"/>
      <c r="B6365"/>
      <c r="C6365"/>
      <c r="D6365"/>
      <c r="E6365"/>
    </row>
    <row r="6366" spans="1:5">
      <c r="A6366"/>
      <c r="B6366"/>
      <c r="C6366"/>
      <c r="D6366"/>
      <c r="E6366"/>
    </row>
    <row r="6367" spans="1:5">
      <c r="A6367"/>
      <c r="B6367"/>
      <c r="C6367"/>
      <c r="D6367"/>
      <c r="E6367"/>
    </row>
    <row r="6368" spans="1:5">
      <c r="A6368"/>
      <c r="B6368"/>
      <c r="C6368"/>
      <c r="D6368"/>
      <c r="E6368"/>
    </row>
    <row r="6369" spans="1:5">
      <c r="A6369"/>
      <c r="B6369"/>
      <c r="C6369"/>
      <c r="D6369"/>
      <c r="E6369"/>
    </row>
    <row r="6370" spans="1:5">
      <c r="A6370"/>
      <c r="B6370"/>
      <c r="C6370"/>
      <c r="D6370"/>
      <c r="E6370"/>
    </row>
    <row r="6371" spans="1:5">
      <c r="A6371"/>
      <c r="B6371"/>
      <c r="C6371"/>
      <c r="D6371"/>
      <c r="E6371"/>
    </row>
    <row r="6372" spans="1:5">
      <c r="A6372"/>
      <c r="B6372"/>
      <c r="C6372"/>
      <c r="D6372"/>
      <c r="E6372"/>
    </row>
    <row r="6373" spans="1:5">
      <c r="A6373"/>
      <c r="B6373"/>
      <c r="C6373"/>
      <c r="D6373"/>
      <c r="E6373"/>
    </row>
    <row r="6374" spans="1:5">
      <c r="A6374"/>
      <c r="B6374"/>
      <c r="C6374"/>
      <c r="D6374"/>
      <c r="E6374"/>
    </row>
    <row r="6375" spans="1:5">
      <c r="A6375"/>
      <c r="B6375"/>
      <c r="C6375"/>
      <c r="D6375"/>
      <c r="E6375"/>
    </row>
    <row r="6376" spans="1:5">
      <c r="A6376"/>
      <c r="B6376"/>
      <c r="C6376"/>
      <c r="D6376"/>
      <c r="E6376"/>
    </row>
    <row r="6377" spans="1:5">
      <c r="A6377"/>
      <c r="B6377"/>
      <c r="C6377"/>
      <c r="D6377"/>
      <c r="E6377"/>
    </row>
    <row r="6378" spans="1:5">
      <c r="A6378"/>
      <c r="B6378"/>
      <c r="C6378"/>
      <c r="D6378"/>
      <c r="E6378"/>
    </row>
    <row r="6379" spans="1:5">
      <c r="A6379"/>
      <c r="B6379"/>
      <c r="C6379"/>
      <c r="D6379"/>
      <c r="E6379"/>
    </row>
    <row r="6380" spans="1:5">
      <c r="A6380"/>
      <c r="B6380"/>
      <c r="C6380"/>
      <c r="D6380"/>
      <c r="E6380"/>
    </row>
    <row r="6381" spans="1:5">
      <c r="A6381"/>
      <c r="B6381"/>
      <c r="C6381"/>
      <c r="D6381"/>
      <c r="E6381"/>
    </row>
    <row r="6382" spans="1:5">
      <c r="A6382"/>
      <c r="B6382"/>
      <c r="C6382"/>
      <c r="D6382"/>
      <c r="E6382"/>
    </row>
    <row r="6383" spans="1:5">
      <c r="A6383"/>
      <c r="B6383"/>
      <c r="C6383"/>
      <c r="D6383"/>
      <c r="E6383"/>
    </row>
    <row r="6384" spans="1:5">
      <c r="A6384"/>
      <c r="B6384"/>
      <c r="C6384"/>
      <c r="D6384"/>
      <c r="E6384"/>
    </row>
    <row r="6385" spans="1:5">
      <c r="A6385"/>
      <c r="B6385"/>
      <c r="C6385"/>
      <c r="D6385"/>
      <c r="E6385"/>
    </row>
    <row r="6386" spans="1:5">
      <c r="A6386"/>
      <c r="B6386"/>
      <c r="C6386"/>
      <c r="D6386"/>
      <c r="E6386"/>
    </row>
    <row r="6387" spans="1:5">
      <c r="A6387"/>
      <c r="B6387"/>
      <c r="C6387"/>
      <c r="D6387"/>
      <c r="E6387"/>
    </row>
    <row r="6388" spans="1:5">
      <c r="A6388"/>
      <c r="B6388"/>
      <c r="C6388"/>
      <c r="D6388"/>
      <c r="E6388"/>
    </row>
    <row r="6389" spans="1:5">
      <c r="A6389"/>
      <c r="B6389"/>
      <c r="C6389"/>
      <c r="D6389"/>
      <c r="E6389"/>
    </row>
    <row r="6390" spans="1:5">
      <c r="A6390"/>
      <c r="B6390"/>
      <c r="C6390"/>
      <c r="D6390"/>
      <c r="E6390"/>
    </row>
    <row r="6391" spans="1:5">
      <c r="A6391"/>
      <c r="B6391"/>
      <c r="C6391"/>
      <c r="D6391"/>
      <c r="E6391"/>
    </row>
    <row r="6392" spans="1:5">
      <c r="A6392"/>
      <c r="B6392"/>
      <c r="C6392"/>
      <c r="D6392"/>
      <c r="E6392"/>
    </row>
    <row r="6393" spans="1:5">
      <c r="A6393"/>
      <c r="B6393"/>
      <c r="C6393"/>
      <c r="D6393"/>
      <c r="E6393"/>
    </row>
    <row r="6394" spans="1:5">
      <c r="A6394"/>
      <c r="B6394"/>
      <c r="C6394"/>
      <c r="D6394"/>
      <c r="E6394"/>
    </row>
    <row r="6395" spans="1:5">
      <c r="A6395"/>
      <c r="B6395"/>
      <c r="C6395"/>
      <c r="D6395"/>
      <c r="E6395"/>
    </row>
    <row r="6396" spans="1:5">
      <c r="A6396"/>
      <c r="B6396"/>
      <c r="C6396"/>
      <c r="D6396"/>
      <c r="E6396"/>
    </row>
    <row r="6397" spans="1:5">
      <c r="A6397"/>
      <c r="B6397"/>
      <c r="C6397"/>
      <c r="D6397"/>
      <c r="E6397"/>
    </row>
    <row r="6398" spans="1:5">
      <c r="A6398"/>
      <c r="B6398"/>
      <c r="C6398"/>
      <c r="D6398"/>
      <c r="E6398"/>
    </row>
    <row r="6399" spans="1:5">
      <c r="A6399"/>
      <c r="B6399"/>
      <c r="C6399"/>
      <c r="D6399"/>
      <c r="E6399"/>
    </row>
    <row r="6400" spans="1:5">
      <c r="A6400"/>
      <c r="B6400"/>
      <c r="C6400"/>
      <c r="D6400"/>
      <c r="E6400"/>
    </row>
    <row r="6401" spans="1:5">
      <c r="A6401"/>
      <c r="B6401"/>
      <c r="C6401"/>
      <c r="D6401"/>
      <c r="E6401"/>
    </row>
    <row r="6402" spans="1:5">
      <c r="A6402"/>
      <c r="B6402"/>
      <c r="C6402"/>
      <c r="D6402"/>
      <c r="E6402"/>
    </row>
    <row r="6403" spans="1:5">
      <c r="A6403"/>
      <c r="B6403"/>
      <c r="C6403"/>
      <c r="D6403"/>
      <c r="E6403"/>
    </row>
    <row r="6404" spans="1:5">
      <c r="A6404"/>
      <c r="B6404"/>
      <c r="C6404"/>
      <c r="D6404"/>
      <c r="E6404"/>
    </row>
    <row r="6405" spans="1:5">
      <c r="A6405"/>
      <c r="B6405"/>
      <c r="C6405"/>
      <c r="D6405"/>
      <c r="E6405"/>
    </row>
    <row r="6406" spans="1:5">
      <c r="A6406"/>
      <c r="B6406"/>
      <c r="C6406"/>
      <c r="D6406"/>
      <c r="E6406"/>
    </row>
    <row r="6407" spans="1:5">
      <c r="A6407"/>
      <c r="B6407"/>
      <c r="C6407"/>
      <c r="D6407"/>
      <c r="E6407"/>
    </row>
    <row r="6408" spans="1:5">
      <c r="A6408"/>
      <c r="B6408"/>
      <c r="C6408"/>
      <c r="D6408"/>
      <c r="E6408"/>
    </row>
    <row r="6409" spans="1:5">
      <c r="A6409"/>
      <c r="B6409"/>
      <c r="C6409"/>
      <c r="D6409"/>
      <c r="E6409"/>
    </row>
    <row r="6410" spans="1:5">
      <c r="A6410"/>
      <c r="B6410"/>
      <c r="C6410"/>
      <c r="D6410"/>
      <c r="E6410"/>
    </row>
    <row r="6411" spans="1:5">
      <c r="A6411"/>
      <c r="B6411"/>
      <c r="C6411"/>
      <c r="D6411"/>
      <c r="E6411"/>
    </row>
    <row r="6412" spans="1:5">
      <c r="A6412"/>
      <c r="B6412"/>
      <c r="C6412"/>
      <c r="D6412"/>
      <c r="E6412"/>
    </row>
    <row r="6413" spans="1:5">
      <c r="A6413"/>
      <c r="B6413"/>
      <c r="C6413"/>
      <c r="D6413"/>
      <c r="E6413"/>
    </row>
    <row r="6414" spans="1:5">
      <c r="A6414"/>
      <c r="B6414"/>
      <c r="C6414"/>
      <c r="D6414"/>
      <c r="E6414"/>
    </row>
    <row r="6415" spans="1:5">
      <c r="A6415"/>
      <c r="B6415"/>
      <c r="C6415"/>
      <c r="D6415"/>
      <c r="E6415"/>
    </row>
    <row r="6416" spans="1:5">
      <c r="A6416"/>
      <c r="B6416"/>
      <c r="C6416"/>
      <c r="D6416"/>
      <c r="E6416"/>
    </row>
    <row r="6417" spans="1:5">
      <c r="A6417"/>
      <c r="B6417"/>
      <c r="C6417"/>
      <c r="D6417"/>
      <c r="E6417"/>
    </row>
    <row r="6418" spans="1:5">
      <c r="A6418"/>
      <c r="B6418"/>
      <c r="C6418"/>
      <c r="D6418"/>
      <c r="E6418"/>
    </row>
    <row r="6419" spans="1:5">
      <c r="A6419"/>
      <c r="B6419"/>
      <c r="C6419"/>
      <c r="D6419"/>
      <c r="E6419"/>
    </row>
    <row r="6420" spans="1:5">
      <c r="A6420"/>
      <c r="B6420"/>
      <c r="C6420"/>
      <c r="D6420"/>
      <c r="E6420"/>
    </row>
    <row r="6421" spans="1:5">
      <c r="A6421"/>
      <c r="B6421"/>
      <c r="C6421"/>
      <c r="D6421"/>
      <c r="E6421"/>
    </row>
    <row r="6422" spans="1:5">
      <c r="A6422"/>
      <c r="B6422"/>
      <c r="C6422"/>
      <c r="D6422"/>
      <c r="E6422"/>
    </row>
    <row r="6423" spans="1:5">
      <c r="A6423"/>
      <c r="B6423"/>
      <c r="C6423"/>
      <c r="D6423"/>
      <c r="E6423"/>
    </row>
    <row r="6424" spans="1:5">
      <c r="A6424"/>
      <c r="B6424"/>
      <c r="C6424"/>
      <c r="D6424"/>
      <c r="E6424"/>
    </row>
    <row r="6425" spans="1:5">
      <c r="A6425"/>
      <c r="B6425"/>
      <c r="C6425"/>
      <c r="D6425"/>
      <c r="E6425"/>
    </row>
    <row r="6426" spans="1:5">
      <c r="A6426"/>
      <c r="B6426"/>
      <c r="C6426"/>
      <c r="D6426"/>
      <c r="E6426"/>
    </row>
    <row r="6427" spans="1:5">
      <c r="A6427"/>
      <c r="B6427"/>
      <c r="C6427"/>
      <c r="D6427"/>
      <c r="E6427"/>
    </row>
    <row r="6428" spans="1:5">
      <c r="A6428"/>
      <c r="B6428"/>
      <c r="C6428"/>
      <c r="D6428"/>
      <c r="E6428"/>
    </row>
    <row r="6429" spans="1:5">
      <c r="A6429"/>
      <c r="B6429"/>
      <c r="C6429"/>
      <c r="D6429"/>
      <c r="E6429"/>
    </row>
    <row r="6430" spans="1:5">
      <c r="A6430"/>
      <c r="B6430"/>
      <c r="C6430"/>
      <c r="D6430"/>
      <c r="E6430"/>
    </row>
    <row r="6431" spans="1:5">
      <c r="A6431"/>
      <c r="B6431"/>
      <c r="C6431"/>
      <c r="D6431"/>
      <c r="E6431"/>
    </row>
    <row r="6432" spans="1:5">
      <c r="A6432"/>
      <c r="B6432"/>
      <c r="C6432"/>
      <c r="D6432"/>
      <c r="E6432"/>
    </row>
    <row r="6433" spans="1:5">
      <c r="A6433"/>
      <c r="B6433"/>
      <c r="C6433"/>
      <c r="D6433"/>
      <c r="E6433"/>
    </row>
    <row r="6434" spans="1:5">
      <c r="A6434"/>
      <c r="B6434"/>
      <c r="C6434"/>
      <c r="D6434"/>
      <c r="E6434"/>
    </row>
    <row r="6435" spans="1:5">
      <c r="A6435"/>
      <c r="B6435"/>
      <c r="C6435"/>
      <c r="D6435"/>
      <c r="E6435"/>
    </row>
    <row r="6436" spans="1:5">
      <c r="A6436"/>
      <c r="B6436"/>
      <c r="C6436"/>
      <c r="D6436"/>
      <c r="E6436"/>
    </row>
    <row r="6437" spans="1:5">
      <c r="A6437"/>
      <c r="B6437"/>
      <c r="C6437"/>
      <c r="D6437"/>
      <c r="E6437"/>
    </row>
    <row r="6438" spans="1:5">
      <c r="A6438"/>
      <c r="B6438"/>
      <c r="C6438"/>
      <c r="D6438"/>
      <c r="E6438"/>
    </row>
    <row r="6439" spans="1:5">
      <c r="A6439"/>
      <c r="B6439"/>
      <c r="C6439"/>
      <c r="D6439"/>
      <c r="E6439"/>
    </row>
    <row r="6440" spans="1:5">
      <c r="A6440"/>
      <c r="B6440"/>
      <c r="C6440"/>
      <c r="D6440"/>
      <c r="E6440"/>
    </row>
    <row r="6441" spans="1:5">
      <c r="A6441"/>
      <c r="B6441"/>
      <c r="C6441"/>
      <c r="D6441"/>
      <c r="E6441"/>
    </row>
    <row r="6442" spans="1:5">
      <c r="A6442"/>
      <c r="B6442"/>
      <c r="C6442"/>
      <c r="D6442"/>
      <c r="E6442"/>
    </row>
    <row r="6443" spans="1:5">
      <c r="A6443"/>
      <c r="B6443"/>
      <c r="C6443"/>
      <c r="D6443"/>
      <c r="E6443"/>
    </row>
    <row r="6444" spans="1:5">
      <c r="A6444"/>
      <c r="B6444"/>
      <c r="C6444"/>
      <c r="D6444"/>
      <c r="E6444"/>
    </row>
    <row r="6445" spans="1:5">
      <c r="A6445"/>
      <c r="B6445"/>
      <c r="C6445"/>
      <c r="D6445"/>
      <c r="E6445"/>
    </row>
    <row r="6446" spans="1:5">
      <c r="A6446"/>
      <c r="B6446"/>
      <c r="C6446"/>
      <c r="D6446"/>
      <c r="E6446"/>
    </row>
    <row r="6447" spans="1:5">
      <c r="A6447"/>
      <c r="B6447"/>
      <c r="C6447"/>
      <c r="D6447"/>
      <c r="E6447"/>
    </row>
    <row r="6448" spans="1:5">
      <c r="A6448"/>
      <c r="B6448"/>
      <c r="C6448"/>
      <c r="D6448"/>
      <c r="E6448"/>
    </row>
    <row r="6449" spans="1:5">
      <c r="A6449"/>
      <c r="B6449"/>
      <c r="C6449"/>
      <c r="D6449"/>
      <c r="E6449"/>
    </row>
    <row r="6450" spans="1:5">
      <c r="A6450"/>
      <c r="B6450"/>
      <c r="C6450"/>
      <c r="D6450"/>
      <c r="E6450"/>
    </row>
    <row r="6451" spans="1:5">
      <c r="A6451"/>
      <c r="B6451"/>
      <c r="C6451"/>
      <c r="D6451"/>
      <c r="E6451"/>
    </row>
    <row r="6452" spans="1:5">
      <c r="A6452"/>
      <c r="B6452"/>
      <c r="C6452"/>
      <c r="D6452"/>
      <c r="E6452"/>
    </row>
    <row r="6453" spans="1:5">
      <c r="A6453"/>
      <c r="B6453"/>
      <c r="C6453"/>
      <c r="D6453"/>
      <c r="E6453"/>
    </row>
    <row r="6454" spans="1:5">
      <c r="A6454"/>
      <c r="B6454"/>
      <c r="C6454"/>
      <c r="D6454"/>
      <c r="E6454"/>
    </row>
    <row r="6455" spans="1:5">
      <c r="A6455"/>
      <c r="B6455"/>
      <c r="C6455"/>
      <c r="D6455"/>
      <c r="E6455"/>
    </row>
    <row r="6456" spans="1:5">
      <c r="A6456"/>
      <c r="B6456"/>
      <c r="C6456"/>
      <c r="D6456"/>
      <c r="E6456"/>
    </row>
    <row r="6457" spans="1:5">
      <c r="A6457"/>
      <c r="B6457"/>
      <c r="C6457"/>
      <c r="D6457"/>
      <c r="E6457"/>
    </row>
    <row r="6458" spans="1:5">
      <c r="A6458"/>
      <c r="B6458"/>
      <c r="C6458"/>
      <c r="D6458"/>
      <c r="E6458"/>
    </row>
    <row r="6459" spans="1:5">
      <c r="A6459"/>
      <c r="B6459"/>
      <c r="C6459"/>
      <c r="D6459"/>
      <c r="E6459"/>
    </row>
    <row r="6460" spans="1:5">
      <c r="A6460"/>
      <c r="B6460"/>
      <c r="C6460"/>
      <c r="D6460"/>
      <c r="E6460"/>
    </row>
    <row r="6461" spans="1:5">
      <c r="A6461"/>
      <c r="B6461"/>
      <c r="C6461"/>
      <c r="D6461"/>
      <c r="E6461"/>
    </row>
    <row r="6462" spans="1:5">
      <c r="A6462"/>
      <c r="B6462"/>
      <c r="C6462"/>
      <c r="D6462"/>
      <c r="E6462"/>
    </row>
    <row r="6463" spans="1:5">
      <c r="A6463"/>
      <c r="B6463"/>
      <c r="C6463"/>
      <c r="D6463"/>
      <c r="E6463"/>
    </row>
    <row r="6464" spans="1:5">
      <c r="A6464"/>
      <c r="B6464"/>
      <c r="C6464"/>
      <c r="D6464"/>
      <c r="E6464"/>
    </row>
    <row r="6465" spans="1:5">
      <c r="A6465"/>
      <c r="B6465"/>
      <c r="C6465"/>
      <c r="D6465"/>
      <c r="E6465"/>
    </row>
    <row r="6466" spans="1:5">
      <c r="A6466"/>
      <c r="B6466"/>
      <c r="C6466"/>
      <c r="D6466"/>
      <c r="E6466"/>
    </row>
    <row r="6467" spans="1:5">
      <c r="A6467"/>
      <c r="B6467"/>
      <c r="C6467"/>
      <c r="D6467"/>
      <c r="E6467"/>
    </row>
    <row r="6468" spans="1:5">
      <c r="A6468"/>
      <c r="B6468"/>
      <c r="C6468"/>
      <c r="D6468"/>
      <c r="E6468"/>
    </row>
    <row r="6469" spans="1:5">
      <c r="A6469"/>
      <c r="B6469"/>
      <c r="C6469"/>
      <c r="D6469"/>
      <c r="E6469"/>
    </row>
    <row r="6470" spans="1:5">
      <c r="A6470"/>
      <c r="B6470"/>
      <c r="C6470"/>
      <c r="D6470"/>
      <c r="E6470"/>
    </row>
    <row r="6471" spans="1:5">
      <c r="A6471"/>
      <c r="B6471"/>
      <c r="C6471"/>
      <c r="D6471"/>
      <c r="E6471"/>
    </row>
    <row r="6472" spans="1:5">
      <c r="A6472"/>
      <c r="B6472"/>
      <c r="C6472"/>
      <c r="D6472"/>
      <c r="E6472"/>
    </row>
    <row r="6473" spans="1:5">
      <c r="A6473"/>
      <c r="B6473"/>
      <c r="C6473"/>
      <c r="D6473"/>
      <c r="E6473"/>
    </row>
    <row r="6474" spans="1:5">
      <c r="A6474"/>
      <c r="B6474"/>
      <c r="C6474"/>
      <c r="D6474"/>
      <c r="E6474"/>
    </row>
    <row r="6475" spans="1:5">
      <c r="A6475"/>
      <c r="B6475"/>
      <c r="C6475"/>
      <c r="D6475"/>
      <c r="E6475"/>
    </row>
    <row r="6476" spans="1:5">
      <c r="A6476"/>
      <c r="B6476"/>
      <c r="C6476"/>
      <c r="D6476"/>
      <c r="E6476"/>
    </row>
    <row r="6477" spans="1:5">
      <c r="A6477"/>
      <c r="B6477"/>
      <c r="C6477"/>
      <c r="D6477"/>
      <c r="E6477"/>
    </row>
    <row r="6478" spans="1:5">
      <c r="A6478"/>
      <c r="B6478"/>
      <c r="C6478"/>
      <c r="D6478"/>
      <c r="E6478"/>
    </row>
    <row r="6479" spans="1:5">
      <c r="A6479"/>
      <c r="B6479"/>
      <c r="C6479"/>
      <c r="D6479"/>
      <c r="E6479"/>
    </row>
    <row r="6480" spans="1:5">
      <c r="A6480"/>
      <c r="B6480"/>
      <c r="C6480"/>
      <c r="D6480"/>
      <c r="E6480"/>
    </row>
    <row r="6481" spans="1:5">
      <c r="A6481"/>
      <c r="B6481"/>
      <c r="C6481"/>
      <c r="D6481"/>
      <c r="E6481"/>
    </row>
    <row r="6482" spans="1:5">
      <c r="A6482"/>
      <c r="B6482"/>
      <c r="C6482"/>
      <c r="D6482"/>
      <c r="E6482"/>
    </row>
    <row r="6483" spans="1:5">
      <c r="A6483"/>
      <c r="B6483"/>
      <c r="C6483"/>
      <c r="D6483"/>
      <c r="E6483"/>
    </row>
    <row r="6484" spans="1:5">
      <c r="A6484"/>
      <c r="B6484"/>
      <c r="C6484"/>
      <c r="D6484"/>
      <c r="E6484"/>
    </row>
    <row r="6485" spans="1:5">
      <c r="A6485"/>
      <c r="B6485"/>
      <c r="C6485"/>
      <c r="D6485"/>
      <c r="E6485"/>
    </row>
    <row r="6486" spans="1:5">
      <c r="A6486"/>
      <c r="B6486"/>
      <c r="C6486"/>
      <c r="D6486"/>
      <c r="E6486"/>
    </row>
    <row r="6487" spans="1:5">
      <c r="A6487"/>
      <c r="B6487"/>
      <c r="C6487"/>
      <c r="D6487"/>
      <c r="E6487"/>
    </row>
    <row r="6488" spans="1:5">
      <c r="A6488"/>
      <c r="B6488"/>
      <c r="C6488"/>
      <c r="D6488"/>
      <c r="E6488"/>
    </row>
    <row r="6489" spans="1:5">
      <c r="A6489"/>
      <c r="B6489"/>
      <c r="C6489"/>
      <c r="D6489"/>
      <c r="E6489"/>
    </row>
    <row r="6490" spans="1:5">
      <c r="A6490"/>
      <c r="B6490"/>
      <c r="C6490"/>
      <c r="D6490"/>
      <c r="E6490"/>
    </row>
    <row r="6491" spans="1:5">
      <c r="A6491"/>
      <c r="B6491"/>
      <c r="C6491"/>
      <c r="D6491"/>
      <c r="E6491"/>
    </row>
    <row r="6492" spans="1:5">
      <c r="A6492"/>
      <c r="B6492"/>
      <c r="C6492"/>
      <c r="D6492"/>
      <c r="E6492"/>
    </row>
    <row r="6493" spans="1:5">
      <c r="A6493"/>
      <c r="B6493"/>
      <c r="C6493"/>
      <c r="D6493"/>
      <c r="E6493"/>
    </row>
    <row r="6494" spans="1:5">
      <c r="A6494"/>
      <c r="B6494"/>
      <c r="C6494"/>
      <c r="D6494"/>
      <c r="E6494"/>
    </row>
    <row r="6495" spans="1:5">
      <c r="A6495"/>
      <c r="B6495"/>
      <c r="C6495"/>
      <c r="D6495"/>
      <c r="E6495"/>
    </row>
    <row r="6496" spans="1:5">
      <c r="A6496"/>
      <c r="B6496"/>
      <c r="C6496"/>
      <c r="D6496"/>
      <c r="E6496"/>
    </row>
    <row r="6497" spans="1:5">
      <c r="A6497"/>
      <c r="B6497"/>
      <c r="C6497"/>
      <c r="D6497"/>
      <c r="E6497"/>
    </row>
    <row r="6498" spans="1:5">
      <c r="A6498"/>
      <c r="B6498"/>
      <c r="C6498"/>
      <c r="D6498"/>
      <c r="E6498"/>
    </row>
    <row r="6499" spans="1:5">
      <c r="A6499"/>
      <c r="B6499"/>
      <c r="C6499"/>
      <c r="D6499"/>
      <c r="E6499"/>
    </row>
    <row r="6500" spans="1:5">
      <c r="A6500"/>
      <c r="B6500"/>
      <c r="C6500"/>
      <c r="D6500"/>
      <c r="E6500"/>
    </row>
    <row r="6501" spans="1:5">
      <c r="A6501"/>
      <c r="B6501"/>
      <c r="C6501"/>
      <c r="D6501"/>
      <c r="E6501"/>
    </row>
    <row r="6502" spans="1:5">
      <c r="A6502"/>
      <c r="B6502"/>
      <c r="C6502"/>
      <c r="D6502"/>
      <c r="E6502"/>
    </row>
    <row r="6503" spans="1:5">
      <c r="A6503"/>
      <c r="B6503"/>
      <c r="C6503"/>
      <c r="D6503"/>
      <c r="E6503"/>
    </row>
    <row r="6504" spans="1:5">
      <c r="A6504"/>
      <c r="B6504"/>
      <c r="C6504"/>
      <c r="D6504"/>
      <c r="E6504"/>
    </row>
    <row r="6505" spans="1:5">
      <c r="A6505"/>
      <c r="B6505"/>
      <c r="C6505"/>
      <c r="D6505"/>
      <c r="E6505"/>
    </row>
    <row r="6506" spans="1:5">
      <c r="A6506"/>
      <c r="B6506"/>
      <c r="C6506"/>
      <c r="D6506"/>
      <c r="E6506"/>
    </row>
    <row r="6507" spans="1:5">
      <c r="A6507"/>
      <c r="B6507"/>
      <c r="C6507"/>
      <c r="D6507"/>
      <c r="E6507"/>
    </row>
    <row r="6508" spans="1:5">
      <c r="A6508"/>
      <c r="B6508"/>
      <c r="C6508"/>
      <c r="D6508"/>
      <c r="E6508"/>
    </row>
    <row r="6509" spans="1:5">
      <c r="A6509"/>
      <c r="B6509"/>
      <c r="C6509"/>
      <c r="D6509"/>
      <c r="E6509"/>
    </row>
    <row r="6510" spans="1:5">
      <c r="A6510"/>
      <c r="B6510"/>
      <c r="C6510"/>
      <c r="D6510"/>
      <c r="E6510"/>
    </row>
    <row r="6511" spans="1:5">
      <c r="A6511"/>
      <c r="B6511"/>
      <c r="C6511"/>
      <c r="D6511"/>
      <c r="E6511"/>
    </row>
    <row r="6512" spans="1:5">
      <c r="A6512"/>
      <c r="B6512"/>
      <c r="C6512"/>
      <c r="D6512"/>
      <c r="E6512"/>
    </row>
    <row r="6513" spans="1:5">
      <c r="A6513"/>
      <c r="B6513"/>
      <c r="C6513"/>
      <c r="D6513"/>
      <c r="E6513"/>
    </row>
    <row r="6514" spans="1:5">
      <c r="A6514"/>
      <c r="B6514"/>
      <c r="C6514"/>
      <c r="D6514"/>
      <c r="E6514"/>
    </row>
    <row r="6515" spans="1:5">
      <c r="A6515"/>
      <c r="B6515"/>
      <c r="C6515"/>
      <c r="D6515"/>
      <c r="E6515"/>
    </row>
    <row r="6516" spans="1:5">
      <c r="A6516"/>
      <c r="B6516"/>
      <c r="C6516"/>
      <c r="D6516"/>
      <c r="E6516"/>
    </row>
    <row r="6517" spans="1:5">
      <c r="A6517"/>
      <c r="B6517"/>
      <c r="C6517"/>
      <c r="D6517"/>
      <c r="E6517"/>
    </row>
    <row r="6518" spans="1:5">
      <c r="A6518"/>
      <c r="B6518"/>
      <c r="C6518"/>
      <c r="D6518"/>
      <c r="E6518"/>
    </row>
    <row r="6519" spans="1:5">
      <c r="A6519"/>
      <c r="B6519"/>
      <c r="C6519"/>
      <c r="D6519"/>
      <c r="E6519"/>
    </row>
    <row r="6520" spans="1:5">
      <c r="A6520"/>
      <c r="B6520"/>
      <c r="C6520"/>
      <c r="D6520"/>
      <c r="E6520"/>
    </row>
    <row r="6521" spans="1:5">
      <c r="A6521"/>
      <c r="B6521"/>
      <c r="C6521"/>
      <c r="D6521"/>
      <c r="E6521"/>
    </row>
    <row r="6522" spans="1:5">
      <c r="A6522"/>
      <c r="B6522"/>
      <c r="C6522"/>
      <c r="D6522"/>
      <c r="E6522"/>
    </row>
    <row r="6523" spans="1:5">
      <c r="A6523"/>
      <c r="B6523"/>
      <c r="C6523"/>
      <c r="D6523"/>
      <c r="E6523"/>
    </row>
    <row r="6524" spans="1:5">
      <c r="A6524"/>
      <c r="B6524"/>
      <c r="C6524"/>
      <c r="D6524"/>
      <c r="E6524"/>
    </row>
    <row r="6525" spans="1:5">
      <c r="A6525"/>
      <c r="B6525"/>
      <c r="C6525"/>
      <c r="D6525"/>
      <c r="E6525"/>
    </row>
    <row r="6526" spans="1:5">
      <c r="A6526"/>
      <c r="B6526"/>
      <c r="C6526"/>
      <c r="D6526"/>
      <c r="E6526"/>
    </row>
    <row r="6527" spans="1:5">
      <c r="A6527"/>
      <c r="B6527"/>
      <c r="C6527"/>
      <c r="D6527"/>
      <c r="E6527"/>
    </row>
    <row r="6528" spans="1:5">
      <c r="A6528"/>
      <c r="B6528"/>
      <c r="C6528"/>
      <c r="D6528"/>
      <c r="E6528"/>
    </row>
    <row r="6529" spans="1:5">
      <c r="A6529"/>
      <c r="B6529"/>
      <c r="C6529"/>
      <c r="D6529"/>
      <c r="E6529"/>
    </row>
    <row r="6530" spans="1:5">
      <c r="A6530"/>
      <c r="B6530"/>
      <c r="C6530"/>
      <c r="D6530"/>
      <c r="E6530"/>
    </row>
    <row r="6531" spans="1:5">
      <c r="A6531"/>
      <c r="B6531"/>
      <c r="C6531"/>
      <c r="D6531"/>
      <c r="E6531"/>
    </row>
    <row r="6532" spans="1:5">
      <c r="A6532"/>
      <c r="B6532"/>
      <c r="C6532"/>
      <c r="D6532"/>
      <c r="E6532"/>
    </row>
    <row r="6533" spans="1:5">
      <c r="A6533"/>
      <c r="B6533"/>
      <c r="C6533"/>
      <c r="D6533"/>
      <c r="E6533"/>
    </row>
    <row r="6534" spans="1:5">
      <c r="A6534"/>
      <c r="B6534"/>
      <c r="C6534"/>
      <c r="D6534"/>
      <c r="E6534"/>
    </row>
    <row r="6535" spans="1:5">
      <c r="A6535"/>
      <c r="B6535"/>
      <c r="C6535"/>
      <c r="D6535"/>
      <c r="E6535"/>
    </row>
    <row r="6536" spans="1:5">
      <c r="A6536"/>
      <c r="B6536"/>
      <c r="C6536"/>
      <c r="D6536"/>
      <c r="E6536"/>
    </row>
    <row r="6537" spans="1:5">
      <c r="A6537"/>
      <c r="B6537"/>
      <c r="C6537"/>
      <c r="D6537"/>
      <c r="E6537"/>
    </row>
    <row r="6538" spans="1:5">
      <c r="A6538"/>
      <c r="B6538"/>
      <c r="C6538"/>
      <c r="D6538"/>
      <c r="E6538"/>
    </row>
    <row r="6539" spans="1:5">
      <c r="A6539"/>
      <c r="B6539"/>
      <c r="C6539"/>
      <c r="D6539"/>
      <c r="E6539"/>
    </row>
    <row r="6540" spans="1:5">
      <c r="A6540"/>
      <c r="B6540"/>
      <c r="C6540"/>
      <c r="D6540"/>
      <c r="E6540"/>
    </row>
    <row r="6541" spans="1:5">
      <c r="A6541"/>
      <c r="B6541"/>
      <c r="C6541"/>
      <c r="D6541"/>
      <c r="E6541"/>
    </row>
    <row r="6542" spans="1:5">
      <c r="A6542"/>
      <c r="B6542"/>
      <c r="C6542"/>
      <c r="D6542"/>
      <c r="E6542"/>
    </row>
    <row r="6543" spans="1:5">
      <c r="A6543"/>
      <c r="B6543"/>
      <c r="C6543"/>
      <c r="D6543"/>
      <c r="E6543"/>
    </row>
    <row r="6544" spans="1:5">
      <c r="A6544"/>
      <c r="B6544"/>
      <c r="C6544"/>
      <c r="D6544"/>
      <c r="E6544"/>
    </row>
    <row r="6545" spans="1:5">
      <c r="A6545"/>
      <c r="B6545"/>
      <c r="C6545"/>
      <c r="D6545"/>
      <c r="E6545"/>
    </row>
    <row r="6546" spans="1:5">
      <c r="A6546"/>
      <c r="B6546"/>
      <c r="C6546"/>
      <c r="D6546"/>
      <c r="E6546"/>
    </row>
    <row r="6547" spans="1:5">
      <c r="A6547"/>
      <c r="B6547"/>
      <c r="C6547"/>
      <c r="D6547"/>
      <c r="E6547"/>
    </row>
    <row r="6548" spans="1:5">
      <c r="A6548"/>
      <c r="B6548"/>
      <c r="C6548"/>
      <c r="D6548"/>
      <c r="E6548"/>
    </row>
    <row r="6549" spans="1:5">
      <c r="A6549"/>
      <c r="B6549"/>
      <c r="C6549"/>
      <c r="D6549"/>
      <c r="E6549"/>
    </row>
    <row r="6550" spans="1:5">
      <c r="A6550"/>
      <c r="B6550"/>
      <c r="C6550"/>
      <c r="D6550"/>
      <c r="E6550"/>
    </row>
    <row r="6551" spans="1:5">
      <c r="A6551"/>
      <c r="B6551"/>
      <c r="C6551"/>
      <c r="D6551"/>
      <c r="E6551"/>
    </row>
    <row r="6552" spans="1:5">
      <c r="A6552"/>
      <c r="B6552"/>
      <c r="C6552"/>
      <c r="D6552"/>
      <c r="E6552"/>
    </row>
    <row r="6553" spans="1:5">
      <c r="A6553"/>
      <c r="B6553"/>
      <c r="C6553"/>
      <c r="D6553"/>
      <c r="E6553"/>
    </row>
    <row r="6554" spans="1:5">
      <c r="A6554"/>
      <c r="B6554"/>
      <c r="C6554"/>
      <c r="D6554"/>
      <c r="E6554"/>
    </row>
    <row r="6555" spans="1:5">
      <c r="A6555"/>
      <c r="B6555"/>
      <c r="C6555"/>
      <c r="D6555"/>
      <c r="E6555"/>
    </row>
    <row r="6556" spans="1:5">
      <c r="A6556"/>
      <c r="B6556"/>
      <c r="C6556"/>
      <c r="D6556"/>
      <c r="E6556"/>
    </row>
    <row r="6557" spans="1:5">
      <c r="A6557"/>
      <c r="B6557"/>
      <c r="C6557"/>
      <c r="D6557"/>
      <c r="E6557"/>
    </row>
    <row r="6558" spans="1:5">
      <c r="A6558"/>
      <c r="B6558"/>
      <c r="C6558"/>
      <c r="D6558"/>
      <c r="E6558"/>
    </row>
    <row r="6559" spans="1:5">
      <c r="A6559"/>
      <c r="B6559"/>
      <c r="C6559"/>
      <c r="D6559"/>
      <c r="E6559"/>
    </row>
    <row r="6560" spans="1:5">
      <c r="A6560"/>
      <c r="B6560"/>
      <c r="C6560"/>
      <c r="D6560"/>
      <c r="E6560"/>
    </row>
    <row r="6561" spans="1:5">
      <c r="A6561"/>
      <c r="B6561"/>
      <c r="C6561"/>
      <c r="D6561"/>
      <c r="E6561"/>
    </row>
    <row r="6562" spans="1:5">
      <c r="A6562"/>
      <c r="B6562"/>
      <c r="C6562"/>
      <c r="D6562"/>
      <c r="E6562"/>
    </row>
    <row r="6563" spans="1:5">
      <c r="A6563"/>
      <c r="B6563"/>
      <c r="C6563"/>
      <c r="D6563"/>
      <c r="E6563"/>
    </row>
    <row r="6564" spans="1:5">
      <c r="A6564"/>
      <c r="B6564"/>
      <c r="C6564"/>
      <c r="D6564"/>
      <c r="E6564"/>
    </row>
    <row r="6565" spans="1:5">
      <c r="A6565"/>
      <c r="B6565"/>
      <c r="C6565"/>
      <c r="D6565"/>
      <c r="E6565"/>
    </row>
    <row r="6566" spans="1:5">
      <c r="A6566"/>
      <c r="B6566"/>
      <c r="C6566"/>
      <c r="D6566"/>
      <c r="E6566"/>
    </row>
    <row r="6567" spans="1:5">
      <c r="A6567"/>
      <c r="B6567"/>
      <c r="C6567"/>
      <c r="D6567"/>
      <c r="E6567"/>
    </row>
    <row r="6568" spans="1:5">
      <c r="A6568"/>
      <c r="B6568"/>
      <c r="C6568"/>
      <c r="D6568"/>
      <c r="E6568"/>
    </row>
    <row r="6569" spans="1:5">
      <c r="A6569"/>
      <c r="B6569"/>
      <c r="C6569"/>
      <c r="D6569"/>
      <c r="E6569"/>
    </row>
    <row r="6570" spans="1:5">
      <c r="A6570"/>
      <c r="B6570"/>
      <c r="C6570"/>
      <c r="D6570"/>
      <c r="E6570"/>
    </row>
    <row r="6571" spans="1:5">
      <c r="A6571"/>
      <c r="B6571"/>
      <c r="C6571"/>
      <c r="D6571"/>
      <c r="E6571"/>
    </row>
    <row r="6572" spans="1:5">
      <c r="A6572"/>
      <c r="B6572"/>
      <c r="C6572"/>
      <c r="D6572"/>
      <c r="E6572"/>
    </row>
    <row r="6573" spans="1:5">
      <c r="A6573"/>
      <c r="B6573"/>
      <c r="C6573"/>
      <c r="D6573"/>
      <c r="E6573"/>
    </row>
    <row r="6574" spans="1:5">
      <c r="A6574"/>
      <c r="B6574"/>
      <c r="C6574"/>
      <c r="D6574"/>
      <c r="E6574"/>
    </row>
    <row r="6575" spans="1:5">
      <c r="A6575"/>
      <c r="B6575"/>
      <c r="C6575"/>
      <c r="D6575"/>
      <c r="E6575"/>
    </row>
    <row r="6576" spans="1:5">
      <c r="A6576"/>
      <c r="B6576"/>
      <c r="C6576"/>
      <c r="D6576"/>
      <c r="E6576"/>
    </row>
    <row r="6577" spans="1:5">
      <c r="A6577"/>
      <c r="B6577"/>
      <c r="C6577"/>
      <c r="D6577"/>
      <c r="E6577"/>
    </row>
    <row r="6578" spans="1:5">
      <c r="A6578"/>
      <c r="B6578"/>
      <c r="C6578"/>
      <c r="D6578"/>
      <c r="E6578"/>
    </row>
    <row r="6579" spans="1:5">
      <c r="A6579"/>
      <c r="B6579"/>
      <c r="C6579"/>
      <c r="D6579"/>
      <c r="E6579"/>
    </row>
    <row r="6580" spans="1:5">
      <c r="A6580"/>
      <c r="B6580"/>
      <c r="C6580"/>
      <c r="D6580"/>
      <c r="E6580"/>
    </row>
    <row r="6581" spans="1:5">
      <c r="A6581"/>
      <c r="B6581"/>
      <c r="C6581"/>
      <c r="D6581"/>
      <c r="E6581"/>
    </row>
    <row r="6582" spans="1:5">
      <c r="A6582"/>
      <c r="B6582"/>
      <c r="C6582"/>
      <c r="D6582"/>
      <c r="E6582"/>
    </row>
    <row r="6583" spans="1:5">
      <c r="A6583"/>
      <c r="B6583"/>
      <c r="C6583"/>
      <c r="D6583"/>
      <c r="E6583"/>
    </row>
    <row r="6584" spans="1:5">
      <c r="A6584"/>
      <c r="B6584"/>
      <c r="C6584"/>
      <c r="D6584"/>
      <c r="E6584"/>
    </row>
    <row r="6585" spans="1:5">
      <c r="A6585"/>
      <c r="B6585"/>
      <c r="C6585"/>
      <c r="D6585"/>
      <c r="E6585"/>
    </row>
    <row r="6586" spans="1:5">
      <c r="A6586"/>
      <c r="B6586"/>
      <c r="C6586"/>
      <c r="D6586"/>
      <c r="E6586"/>
    </row>
    <row r="6587" spans="1:5">
      <c r="A6587"/>
      <c r="B6587"/>
      <c r="C6587"/>
      <c r="D6587"/>
      <c r="E6587"/>
    </row>
    <row r="6588" spans="1:5">
      <c r="A6588"/>
      <c r="B6588"/>
      <c r="C6588"/>
      <c r="D6588"/>
      <c r="E6588"/>
    </row>
    <row r="6589" spans="1:5">
      <c r="A6589"/>
      <c r="B6589"/>
      <c r="C6589"/>
      <c r="D6589"/>
      <c r="E6589"/>
    </row>
    <row r="6590" spans="1:5">
      <c r="A6590"/>
      <c r="B6590"/>
      <c r="C6590"/>
      <c r="D6590"/>
      <c r="E6590"/>
    </row>
    <row r="6591" spans="1:5">
      <c r="A6591"/>
      <c r="B6591"/>
      <c r="C6591"/>
      <c r="D6591"/>
      <c r="E6591"/>
    </row>
    <row r="6592" spans="1:5">
      <c r="A6592"/>
      <c r="B6592"/>
      <c r="C6592"/>
      <c r="D6592"/>
      <c r="E6592"/>
    </row>
    <row r="6593" spans="1:5">
      <c r="A6593"/>
      <c r="B6593"/>
      <c r="C6593"/>
      <c r="D6593"/>
      <c r="E6593"/>
    </row>
    <row r="6594" spans="1:5">
      <c r="A6594"/>
      <c r="B6594"/>
      <c r="C6594"/>
      <c r="D6594"/>
      <c r="E6594"/>
    </row>
    <row r="6595" spans="1:5">
      <c r="A6595"/>
      <c r="B6595"/>
      <c r="C6595"/>
      <c r="D6595"/>
      <c r="E6595"/>
    </row>
    <row r="6596" spans="1:5">
      <c r="A6596"/>
      <c r="B6596"/>
      <c r="C6596"/>
      <c r="D6596"/>
      <c r="E6596"/>
    </row>
    <row r="6597" spans="1:5">
      <c r="A6597"/>
      <c r="B6597"/>
      <c r="C6597"/>
      <c r="D6597"/>
      <c r="E6597"/>
    </row>
    <row r="6598" spans="1:5">
      <c r="A6598"/>
      <c r="B6598"/>
      <c r="C6598"/>
      <c r="D6598"/>
      <c r="E6598"/>
    </row>
    <row r="6599" spans="1:5">
      <c r="A6599"/>
      <c r="B6599"/>
      <c r="C6599"/>
      <c r="D6599"/>
      <c r="E6599"/>
    </row>
    <row r="6600" spans="1:5">
      <c r="A6600"/>
      <c r="B6600"/>
      <c r="C6600"/>
      <c r="D6600"/>
      <c r="E6600"/>
    </row>
    <row r="6601" spans="1:5">
      <c r="A6601"/>
      <c r="B6601"/>
      <c r="C6601"/>
      <c r="D6601"/>
      <c r="E6601"/>
    </row>
    <row r="6602" spans="1:5">
      <c r="A6602"/>
      <c r="B6602"/>
      <c r="C6602"/>
      <c r="D6602"/>
      <c r="E6602"/>
    </row>
    <row r="6603" spans="1:5">
      <c r="A6603"/>
      <c r="B6603"/>
      <c r="C6603"/>
      <c r="D6603"/>
      <c r="E6603"/>
    </row>
    <row r="6604" spans="1:5">
      <c r="A6604"/>
      <c r="B6604"/>
      <c r="C6604"/>
      <c r="D6604"/>
      <c r="E6604"/>
    </row>
    <row r="6605" spans="1:5">
      <c r="A6605"/>
      <c r="B6605"/>
      <c r="C6605"/>
      <c r="D6605"/>
      <c r="E6605"/>
    </row>
    <row r="6606" spans="1:5">
      <c r="A6606"/>
      <c r="B6606"/>
      <c r="C6606"/>
      <c r="D6606"/>
      <c r="E6606"/>
    </row>
    <row r="6607" spans="1:5">
      <c r="A6607"/>
      <c r="B6607"/>
      <c r="C6607"/>
      <c r="D6607"/>
      <c r="E6607"/>
    </row>
    <row r="6608" spans="1:5">
      <c r="A6608"/>
      <c r="B6608"/>
      <c r="C6608"/>
      <c r="D6608"/>
      <c r="E6608"/>
    </row>
    <row r="6609" spans="1:5">
      <c r="A6609"/>
      <c r="B6609"/>
      <c r="C6609"/>
      <c r="D6609"/>
      <c r="E6609"/>
    </row>
    <row r="6610" spans="1:5">
      <c r="A6610"/>
      <c r="B6610"/>
      <c r="C6610"/>
      <c r="D6610"/>
      <c r="E6610"/>
    </row>
    <row r="6611" spans="1:5">
      <c r="A6611"/>
      <c r="B6611"/>
      <c r="C6611"/>
      <c r="D6611"/>
      <c r="E6611"/>
    </row>
    <row r="6612" spans="1:5">
      <c r="A6612"/>
      <c r="B6612"/>
      <c r="C6612"/>
      <c r="D6612"/>
      <c r="E6612"/>
    </row>
    <row r="6613" spans="1:5">
      <c r="A6613"/>
      <c r="B6613"/>
      <c r="C6613"/>
      <c r="D6613"/>
      <c r="E6613"/>
    </row>
    <row r="6614" spans="1:5">
      <c r="A6614"/>
      <c r="B6614"/>
      <c r="C6614"/>
      <c r="D6614"/>
      <c r="E6614"/>
    </row>
    <row r="6615" spans="1:5">
      <c r="A6615"/>
      <c r="B6615"/>
      <c r="C6615"/>
      <c r="D6615"/>
      <c r="E6615"/>
    </row>
    <row r="6616" spans="1:5">
      <c r="A6616"/>
      <c r="B6616"/>
      <c r="C6616"/>
      <c r="D6616"/>
      <c r="E6616"/>
    </row>
    <row r="6617" spans="1:5">
      <c r="A6617"/>
      <c r="B6617"/>
      <c r="C6617"/>
      <c r="D6617"/>
      <c r="E6617"/>
    </row>
    <row r="6618" spans="1:5">
      <c r="A6618"/>
      <c r="B6618"/>
      <c r="C6618"/>
      <c r="D6618"/>
      <c r="E6618"/>
    </row>
    <row r="6619" spans="1:5">
      <c r="A6619"/>
      <c r="B6619"/>
      <c r="C6619"/>
      <c r="D6619"/>
      <c r="E6619"/>
    </row>
    <row r="6620" spans="1:5">
      <c r="A6620"/>
      <c r="B6620"/>
      <c r="C6620"/>
      <c r="D6620"/>
      <c r="E6620"/>
    </row>
    <row r="6621" spans="1:5">
      <c r="A6621"/>
      <c r="B6621"/>
      <c r="C6621"/>
      <c r="D6621"/>
      <c r="E6621"/>
    </row>
    <row r="6622" spans="1:5">
      <c r="A6622"/>
      <c r="B6622"/>
      <c r="C6622"/>
      <c r="D6622"/>
      <c r="E6622"/>
    </row>
    <row r="6623" spans="1:5">
      <c r="A6623"/>
      <c r="B6623"/>
      <c r="C6623"/>
      <c r="D6623"/>
      <c r="E6623"/>
    </row>
    <row r="6624" spans="1:5">
      <c r="A6624"/>
      <c r="B6624"/>
      <c r="C6624"/>
      <c r="D6624"/>
      <c r="E6624"/>
    </row>
    <row r="6625" spans="1:5">
      <c r="A6625"/>
      <c r="B6625"/>
      <c r="C6625"/>
      <c r="D6625"/>
      <c r="E6625"/>
    </row>
    <row r="6626" spans="1:5">
      <c r="A6626"/>
      <c r="B6626"/>
      <c r="C6626"/>
      <c r="D6626"/>
      <c r="E6626"/>
    </row>
    <row r="6627" spans="1:5">
      <c r="A6627"/>
      <c r="B6627"/>
      <c r="C6627"/>
      <c r="D6627"/>
      <c r="E6627"/>
    </row>
    <row r="6628" spans="1:5">
      <c r="A6628"/>
      <c r="B6628"/>
      <c r="C6628"/>
      <c r="D6628"/>
      <c r="E6628"/>
    </row>
    <row r="6629" spans="1:5">
      <c r="A6629"/>
      <c r="B6629"/>
      <c r="C6629"/>
      <c r="D6629"/>
      <c r="E6629"/>
    </row>
    <row r="6630" spans="1:5">
      <c r="A6630"/>
      <c r="B6630"/>
      <c r="C6630"/>
      <c r="D6630"/>
      <c r="E6630"/>
    </row>
    <row r="6631" spans="1:5">
      <c r="A6631"/>
      <c r="B6631"/>
      <c r="C6631"/>
      <c r="D6631"/>
      <c r="E6631"/>
    </row>
    <row r="6632" spans="1:5">
      <c r="A6632"/>
      <c r="B6632"/>
      <c r="C6632"/>
      <c r="D6632"/>
      <c r="E6632"/>
    </row>
    <row r="6633" spans="1:5">
      <c r="A6633"/>
      <c r="B6633"/>
      <c r="C6633"/>
      <c r="D6633"/>
      <c r="E6633"/>
    </row>
    <row r="6634" spans="1:5">
      <c r="A6634"/>
      <c r="B6634"/>
      <c r="C6634"/>
      <c r="D6634"/>
      <c r="E6634"/>
    </row>
    <row r="6635" spans="1:5">
      <c r="A6635"/>
      <c r="B6635"/>
      <c r="C6635"/>
      <c r="D6635"/>
      <c r="E6635"/>
    </row>
    <row r="6636" spans="1:5">
      <c r="A6636"/>
      <c r="B6636"/>
      <c r="C6636"/>
      <c r="D6636"/>
      <c r="E6636"/>
    </row>
    <row r="6637" spans="1:5">
      <c r="A6637"/>
      <c r="B6637"/>
      <c r="C6637"/>
      <c r="D6637"/>
      <c r="E6637"/>
    </row>
    <row r="6638" spans="1:5">
      <c r="A6638"/>
      <c r="B6638"/>
      <c r="C6638"/>
      <c r="D6638"/>
      <c r="E6638"/>
    </row>
    <row r="6639" spans="1:5">
      <c r="A6639"/>
      <c r="B6639"/>
      <c r="C6639"/>
      <c r="D6639"/>
      <c r="E6639"/>
    </row>
    <row r="6640" spans="1:5">
      <c r="A6640"/>
      <c r="B6640"/>
      <c r="C6640"/>
      <c r="D6640"/>
      <c r="E6640"/>
    </row>
    <row r="6641" spans="1:5">
      <c r="A6641"/>
      <c r="B6641"/>
      <c r="C6641"/>
      <c r="D6641"/>
      <c r="E6641"/>
    </row>
    <row r="6642" spans="1:5">
      <c r="A6642"/>
      <c r="B6642"/>
      <c r="C6642"/>
      <c r="D6642"/>
      <c r="E6642"/>
    </row>
    <row r="6643" spans="1:5">
      <c r="A6643"/>
      <c r="B6643"/>
      <c r="C6643"/>
      <c r="D6643"/>
      <c r="E6643"/>
    </row>
    <row r="6644" spans="1:5">
      <c r="A6644"/>
      <c r="B6644"/>
      <c r="C6644"/>
      <c r="D6644"/>
      <c r="E6644"/>
    </row>
    <row r="6645" spans="1:5">
      <c r="A6645"/>
      <c r="B6645"/>
      <c r="C6645"/>
      <c r="D6645"/>
      <c r="E6645"/>
    </row>
    <row r="6646" spans="1:5">
      <c r="A6646"/>
      <c r="B6646"/>
      <c r="C6646"/>
      <c r="D6646"/>
      <c r="E6646"/>
    </row>
    <row r="6647" spans="1:5">
      <c r="A6647"/>
      <c r="B6647"/>
      <c r="C6647"/>
      <c r="D6647"/>
      <c r="E6647"/>
    </row>
    <row r="6648" spans="1:5">
      <c r="A6648"/>
      <c r="B6648"/>
      <c r="C6648"/>
      <c r="D6648"/>
      <c r="E6648"/>
    </row>
    <row r="6649" spans="1:5">
      <c r="A6649"/>
      <c r="B6649"/>
      <c r="C6649"/>
      <c r="D6649"/>
      <c r="E6649"/>
    </row>
    <row r="6650" spans="1:5">
      <c r="A6650"/>
      <c r="B6650"/>
      <c r="C6650"/>
      <c r="D6650"/>
      <c r="E6650"/>
    </row>
    <row r="6651" spans="1:5">
      <c r="A6651"/>
      <c r="B6651"/>
      <c r="C6651"/>
      <c r="D6651"/>
      <c r="E6651"/>
    </row>
    <row r="6652" spans="1:5">
      <c r="A6652"/>
      <c r="B6652"/>
      <c r="C6652"/>
      <c r="D6652"/>
      <c r="E6652"/>
    </row>
    <row r="6653" spans="1:5">
      <c r="A6653"/>
      <c r="B6653"/>
      <c r="C6653"/>
      <c r="D6653"/>
      <c r="E6653"/>
    </row>
    <row r="6654" spans="1:5">
      <c r="A6654"/>
      <c r="B6654"/>
      <c r="C6654"/>
      <c r="D6654"/>
      <c r="E6654"/>
    </row>
    <row r="6655" spans="1:5">
      <c r="A6655"/>
      <c r="B6655"/>
      <c r="C6655"/>
      <c r="D6655"/>
      <c r="E6655"/>
    </row>
    <row r="6656" spans="1:5">
      <c r="A6656"/>
      <c r="B6656"/>
      <c r="C6656"/>
      <c r="D6656"/>
      <c r="E6656"/>
    </row>
    <row r="6657" spans="1:5">
      <c r="A6657"/>
      <c r="B6657"/>
      <c r="C6657"/>
      <c r="D6657"/>
      <c r="E6657"/>
    </row>
    <row r="6658" spans="1:5">
      <c r="A6658"/>
      <c r="B6658"/>
      <c r="C6658"/>
      <c r="D6658"/>
      <c r="E6658"/>
    </row>
    <row r="6659" spans="1:5">
      <c r="A6659"/>
      <c r="B6659"/>
      <c r="C6659"/>
      <c r="D6659"/>
      <c r="E6659"/>
    </row>
    <row r="6660" spans="1:5">
      <c r="A6660"/>
      <c r="B6660"/>
      <c r="C6660"/>
      <c r="D6660"/>
      <c r="E6660"/>
    </row>
    <row r="6661" spans="1:5">
      <c r="A6661"/>
      <c r="B6661"/>
      <c r="C6661"/>
      <c r="D6661"/>
      <c r="E6661"/>
    </row>
    <row r="6662" spans="1:5">
      <c r="A6662"/>
      <c r="B6662"/>
      <c r="C6662"/>
      <c r="D6662"/>
      <c r="E6662"/>
    </row>
    <row r="6663" spans="1:5">
      <c r="A6663"/>
      <c r="B6663"/>
      <c r="C6663"/>
      <c r="D6663"/>
      <c r="E6663"/>
    </row>
    <row r="6664" spans="1:5">
      <c r="A6664"/>
      <c r="B6664"/>
      <c r="C6664"/>
      <c r="D6664"/>
      <c r="E6664"/>
    </row>
    <row r="6665" spans="1:5">
      <c r="A6665"/>
      <c r="B6665"/>
      <c r="C6665"/>
      <c r="D6665"/>
      <c r="E6665"/>
    </row>
    <row r="6666" spans="1:5">
      <c r="A6666"/>
      <c r="B6666"/>
      <c r="C6666"/>
      <c r="D6666"/>
      <c r="E6666"/>
    </row>
    <row r="6667" spans="1:5">
      <c r="A6667"/>
      <c r="B6667"/>
      <c r="C6667"/>
      <c r="D6667"/>
      <c r="E6667"/>
    </row>
    <row r="6668" spans="1:5">
      <c r="A6668"/>
      <c r="B6668"/>
      <c r="C6668"/>
      <c r="D6668"/>
      <c r="E6668"/>
    </row>
    <row r="6669" spans="1:5">
      <c r="A6669"/>
      <c r="B6669"/>
      <c r="C6669"/>
      <c r="D6669"/>
      <c r="E6669"/>
    </row>
    <row r="6670" spans="1:5">
      <c r="A6670"/>
      <c r="B6670"/>
      <c r="C6670"/>
      <c r="D6670"/>
      <c r="E6670"/>
    </row>
    <row r="6671" spans="1:5">
      <c r="A6671"/>
      <c r="B6671"/>
      <c r="C6671"/>
      <c r="D6671"/>
      <c r="E6671"/>
    </row>
    <row r="6672" spans="1:5">
      <c r="A6672"/>
      <c r="B6672"/>
      <c r="C6672"/>
      <c r="D6672"/>
      <c r="E6672"/>
    </row>
    <row r="6673" spans="1:5">
      <c r="A6673"/>
      <c r="B6673"/>
      <c r="C6673"/>
      <c r="D6673"/>
      <c r="E6673"/>
    </row>
    <row r="6674" spans="1:5">
      <c r="A6674"/>
      <c r="B6674"/>
      <c r="C6674"/>
      <c r="D6674"/>
      <c r="E6674"/>
    </row>
    <row r="6675" spans="1:5">
      <c r="A6675"/>
      <c r="B6675"/>
      <c r="C6675"/>
      <c r="D6675"/>
      <c r="E6675"/>
    </row>
    <row r="6676" spans="1:5">
      <c r="A6676"/>
      <c r="B6676"/>
      <c r="C6676"/>
      <c r="D6676"/>
      <c r="E6676"/>
    </row>
    <row r="6677" spans="1:5">
      <c r="A6677"/>
      <c r="B6677"/>
      <c r="C6677"/>
      <c r="D6677"/>
      <c r="E6677"/>
    </row>
    <row r="6678" spans="1:5">
      <c r="A6678"/>
      <c r="B6678"/>
      <c r="C6678"/>
      <c r="D6678"/>
      <c r="E6678"/>
    </row>
    <row r="6679" spans="1:5">
      <c r="A6679"/>
      <c r="B6679"/>
      <c r="C6679"/>
      <c r="D6679"/>
      <c r="E6679"/>
    </row>
    <row r="6680" spans="1:5">
      <c r="A6680"/>
      <c r="B6680"/>
      <c r="C6680"/>
      <c r="D6680"/>
      <c r="E6680"/>
    </row>
    <row r="6681" spans="1:5">
      <c r="A6681"/>
      <c r="B6681"/>
      <c r="C6681"/>
      <c r="D6681"/>
      <c r="E6681"/>
    </row>
    <row r="6682" spans="1:5">
      <c r="A6682"/>
      <c r="B6682"/>
      <c r="C6682"/>
      <c r="D6682"/>
      <c r="E6682"/>
    </row>
    <row r="6683" spans="1:5">
      <c r="A6683"/>
      <c r="B6683"/>
      <c r="C6683"/>
      <c r="D6683"/>
      <c r="E6683"/>
    </row>
    <row r="6684" spans="1:5">
      <c r="A6684"/>
      <c r="B6684"/>
      <c r="C6684"/>
      <c r="D6684"/>
      <c r="E6684"/>
    </row>
    <row r="6685" spans="1:5">
      <c r="A6685"/>
      <c r="B6685"/>
      <c r="C6685"/>
      <c r="D6685"/>
      <c r="E6685"/>
    </row>
    <row r="6686" spans="1:5">
      <c r="A6686"/>
      <c r="B6686"/>
      <c r="C6686"/>
      <c r="D6686"/>
      <c r="E6686"/>
    </row>
    <row r="6687" spans="1:5">
      <c r="A6687"/>
      <c r="B6687"/>
      <c r="C6687"/>
      <c r="D6687"/>
      <c r="E6687"/>
    </row>
    <row r="6688" spans="1:5">
      <c r="A6688"/>
      <c r="B6688"/>
      <c r="C6688"/>
      <c r="D6688"/>
      <c r="E6688"/>
    </row>
    <row r="6689" spans="1:5">
      <c r="A6689"/>
      <c r="B6689"/>
      <c r="C6689"/>
      <c r="D6689"/>
      <c r="E6689"/>
    </row>
    <row r="6690" spans="1:5">
      <c r="A6690"/>
      <c r="B6690"/>
      <c r="C6690"/>
      <c r="D6690"/>
      <c r="E6690"/>
    </row>
    <row r="6691" spans="1:5">
      <c r="A6691"/>
      <c r="B6691"/>
      <c r="C6691"/>
      <c r="D6691"/>
      <c r="E6691"/>
    </row>
    <row r="6692" spans="1:5">
      <c r="A6692"/>
      <c r="B6692"/>
      <c r="C6692"/>
      <c r="D6692"/>
      <c r="E6692"/>
    </row>
    <row r="6693" spans="1:5">
      <c r="A6693"/>
      <c r="B6693"/>
      <c r="C6693"/>
      <c r="D6693"/>
      <c r="E6693"/>
    </row>
    <row r="6694" spans="1:5">
      <c r="A6694"/>
      <c r="B6694"/>
      <c r="C6694"/>
      <c r="D6694"/>
      <c r="E6694"/>
    </row>
    <row r="6695" spans="1:5">
      <c r="A6695"/>
      <c r="B6695"/>
      <c r="C6695"/>
      <c r="D6695"/>
      <c r="E6695"/>
    </row>
    <row r="6696" spans="1:5">
      <c r="A6696"/>
      <c r="B6696"/>
      <c r="C6696"/>
      <c r="D6696"/>
      <c r="E6696"/>
    </row>
    <row r="6697" spans="1:5">
      <c r="A6697"/>
      <c r="B6697"/>
      <c r="C6697"/>
      <c r="D6697"/>
      <c r="E6697"/>
    </row>
    <row r="6698" spans="1:5">
      <c r="A6698"/>
      <c r="B6698"/>
      <c r="C6698"/>
      <c r="D6698"/>
      <c r="E6698"/>
    </row>
    <row r="6699" spans="1:5">
      <c r="A6699"/>
      <c r="B6699"/>
      <c r="C6699"/>
      <c r="D6699"/>
      <c r="E6699"/>
    </row>
    <row r="6700" spans="1:5">
      <c r="A6700"/>
      <c r="B6700"/>
      <c r="C6700"/>
      <c r="D6700"/>
      <c r="E6700"/>
    </row>
    <row r="6701" spans="1:5">
      <c r="A6701"/>
      <c r="B6701"/>
      <c r="C6701"/>
      <c r="D6701"/>
      <c r="E6701"/>
    </row>
    <row r="6702" spans="1:5">
      <c r="A6702"/>
      <c r="B6702"/>
      <c r="C6702"/>
      <c r="D6702"/>
      <c r="E6702"/>
    </row>
    <row r="6703" spans="1:5">
      <c r="A6703"/>
      <c r="B6703"/>
      <c r="C6703"/>
      <c r="D6703"/>
      <c r="E6703"/>
    </row>
    <row r="6704" spans="1:5">
      <c r="A6704"/>
      <c r="B6704"/>
      <c r="C6704"/>
      <c r="D6704"/>
      <c r="E6704"/>
    </row>
    <row r="6705" spans="1:5">
      <c r="A6705"/>
      <c r="B6705"/>
      <c r="C6705"/>
      <c r="D6705"/>
      <c r="E6705"/>
    </row>
    <row r="6706" spans="1:5">
      <c r="A6706"/>
      <c r="B6706"/>
      <c r="C6706"/>
      <c r="D6706"/>
      <c r="E6706"/>
    </row>
    <row r="6707" spans="1:5">
      <c r="A6707"/>
      <c r="B6707"/>
      <c r="C6707"/>
      <c r="D6707"/>
      <c r="E6707"/>
    </row>
    <row r="6708" spans="1:5">
      <c r="A6708"/>
      <c r="B6708"/>
      <c r="C6708"/>
      <c r="D6708"/>
      <c r="E6708"/>
    </row>
    <row r="6709" spans="1:5">
      <c r="A6709"/>
      <c r="B6709"/>
      <c r="C6709"/>
      <c r="D6709"/>
      <c r="E6709"/>
    </row>
    <row r="6710" spans="1:5">
      <c r="A6710"/>
      <c r="B6710"/>
      <c r="C6710"/>
      <c r="D6710"/>
      <c r="E6710"/>
    </row>
    <row r="6711" spans="1:5">
      <c r="A6711"/>
      <c r="B6711"/>
      <c r="C6711"/>
      <c r="D6711"/>
      <c r="E6711"/>
    </row>
    <row r="6712" spans="1:5">
      <c r="A6712"/>
      <c r="B6712"/>
      <c r="C6712"/>
      <c r="D6712"/>
      <c r="E6712"/>
    </row>
    <row r="6713" spans="1:5">
      <c r="A6713"/>
      <c r="B6713"/>
      <c r="C6713"/>
      <c r="D6713"/>
      <c r="E6713"/>
    </row>
    <row r="6714" spans="1:5">
      <c r="A6714"/>
      <c r="B6714"/>
      <c r="C6714"/>
      <c r="D6714"/>
      <c r="E6714"/>
    </row>
    <row r="6715" spans="1:5">
      <c r="A6715"/>
      <c r="B6715"/>
      <c r="C6715"/>
      <c r="D6715"/>
      <c r="E6715"/>
    </row>
    <row r="6716" spans="1:5">
      <c r="A6716"/>
      <c r="B6716"/>
      <c r="C6716"/>
      <c r="D6716"/>
      <c r="E6716"/>
    </row>
    <row r="6717" spans="1:5">
      <c r="A6717"/>
      <c r="B6717"/>
      <c r="C6717"/>
      <c r="D6717"/>
      <c r="E6717"/>
    </row>
    <row r="6718" spans="1:5">
      <c r="A6718"/>
      <c r="B6718"/>
      <c r="C6718"/>
      <c r="D6718"/>
      <c r="E6718"/>
    </row>
    <row r="6719" spans="1:5">
      <c r="A6719"/>
      <c r="B6719"/>
      <c r="C6719"/>
      <c r="D6719"/>
      <c r="E6719"/>
    </row>
    <row r="6720" spans="1:5">
      <c r="A6720"/>
      <c r="B6720"/>
      <c r="C6720"/>
      <c r="D6720"/>
      <c r="E6720"/>
    </row>
    <row r="6721" spans="1:5">
      <c r="A6721"/>
      <c r="B6721"/>
      <c r="C6721"/>
      <c r="D6721"/>
      <c r="E6721"/>
    </row>
    <row r="6722" spans="1:5">
      <c r="A6722"/>
      <c r="B6722"/>
      <c r="C6722"/>
      <c r="D6722"/>
      <c r="E6722"/>
    </row>
    <row r="6723" spans="1:5">
      <c r="A6723"/>
      <c r="B6723"/>
      <c r="C6723"/>
      <c r="D6723"/>
      <c r="E6723"/>
    </row>
    <row r="6724" spans="1:5">
      <c r="A6724"/>
      <c r="B6724"/>
      <c r="C6724"/>
      <c r="D6724"/>
      <c r="E6724"/>
    </row>
    <row r="6725" spans="1:5">
      <c r="A6725"/>
      <c r="B6725"/>
      <c r="C6725"/>
      <c r="D6725"/>
      <c r="E6725"/>
    </row>
    <row r="6726" spans="1:5">
      <c r="A6726"/>
      <c r="B6726"/>
      <c r="C6726"/>
      <c r="D6726"/>
      <c r="E6726"/>
    </row>
    <row r="6727" spans="1:5">
      <c r="A6727"/>
      <c r="B6727"/>
      <c r="C6727"/>
      <c r="D6727"/>
      <c r="E6727"/>
    </row>
    <row r="6728" spans="1:5">
      <c r="A6728"/>
      <c r="B6728"/>
      <c r="C6728"/>
      <c r="D6728"/>
      <c r="E6728"/>
    </row>
    <row r="6729" spans="1:5">
      <c r="A6729"/>
      <c r="B6729"/>
      <c r="C6729"/>
      <c r="D6729"/>
      <c r="E6729"/>
    </row>
    <row r="6730" spans="1:5">
      <c r="A6730"/>
      <c r="B6730"/>
      <c r="C6730"/>
      <c r="D6730"/>
      <c r="E6730"/>
    </row>
    <row r="6731" spans="1:5">
      <c r="A6731"/>
      <c r="B6731"/>
      <c r="C6731"/>
      <c r="D6731"/>
      <c r="E6731"/>
    </row>
    <row r="6732" spans="1:5">
      <c r="A6732"/>
      <c r="B6732"/>
      <c r="C6732"/>
      <c r="D6732"/>
      <c r="E6732"/>
    </row>
    <row r="6733" spans="1:5">
      <c r="A6733"/>
      <c r="B6733"/>
      <c r="C6733"/>
      <c r="D6733"/>
      <c r="E6733"/>
    </row>
    <row r="6734" spans="1:5">
      <c r="A6734"/>
      <c r="B6734"/>
      <c r="C6734"/>
      <c r="D6734"/>
      <c r="E6734"/>
    </row>
    <row r="6735" spans="1:5">
      <c r="A6735"/>
      <c r="B6735"/>
      <c r="C6735"/>
      <c r="D6735"/>
      <c r="E6735"/>
    </row>
    <row r="6736" spans="1:5">
      <c r="A6736"/>
      <c r="B6736"/>
      <c r="C6736"/>
      <c r="D6736"/>
      <c r="E6736"/>
    </row>
    <row r="6737" spans="1:5">
      <c r="A6737"/>
      <c r="B6737"/>
      <c r="C6737"/>
      <c r="D6737"/>
      <c r="E6737"/>
    </row>
    <row r="6738" spans="1:5">
      <c r="A6738"/>
      <c r="B6738"/>
      <c r="C6738"/>
      <c r="D6738"/>
      <c r="E6738"/>
    </row>
    <row r="6739" spans="1:5">
      <c r="A6739"/>
      <c r="B6739"/>
      <c r="C6739"/>
      <c r="D6739"/>
      <c r="E6739"/>
    </row>
    <row r="6740" spans="1:5">
      <c r="A6740"/>
      <c r="B6740"/>
      <c r="C6740"/>
      <c r="D6740"/>
      <c r="E6740"/>
    </row>
    <row r="6741" spans="1:5">
      <c r="A6741"/>
      <c r="B6741"/>
      <c r="C6741"/>
      <c r="D6741"/>
      <c r="E6741"/>
    </row>
    <row r="6742" spans="1:5">
      <c r="A6742"/>
      <c r="B6742"/>
      <c r="C6742"/>
      <c r="D6742"/>
      <c r="E6742"/>
    </row>
    <row r="6743" spans="1:5">
      <c r="A6743"/>
      <c r="B6743"/>
      <c r="C6743"/>
      <c r="D6743"/>
      <c r="E6743"/>
    </row>
    <row r="6744" spans="1:5">
      <c r="A6744"/>
      <c r="B6744"/>
      <c r="C6744"/>
      <c r="D6744"/>
      <c r="E6744"/>
    </row>
    <row r="6745" spans="1:5">
      <c r="A6745"/>
      <c r="B6745"/>
      <c r="C6745"/>
      <c r="D6745"/>
      <c r="E6745"/>
    </row>
    <row r="6746" spans="1:5">
      <c r="A6746"/>
      <c r="B6746"/>
      <c r="C6746"/>
      <c r="D6746"/>
      <c r="E6746"/>
    </row>
    <row r="6747" spans="1:5">
      <c r="A6747"/>
      <c r="B6747"/>
      <c r="C6747"/>
      <c r="D6747"/>
      <c r="E6747"/>
    </row>
    <row r="6748" spans="1:5">
      <c r="A6748"/>
      <c r="B6748"/>
      <c r="C6748"/>
      <c r="D6748"/>
      <c r="E6748"/>
    </row>
    <row r="6749" spans="1:5">
      <c r="A6749"/>
      <c r="B6749"/>
      <c r="C6749"/>
      <c r="D6749"/>
      <c r="E6749"/>
    </row>
    <row r="6750" spans="1:5">
      <c r="A6750"/>
      <c r="B6750"/>
      <c r="C6750"/>
      <c r="D6750"/>
      <c r="E6750"/>
    </row>
    <row r="6751" spans="1:5">
      <c r="A6751"/>
      <c r="B6751"/>
      <c r="C6751"/>
      <c r="D6751"/>
      <c r="E6751"/>
    </row>
    <row r="6752" spans="1:5">
      <c r="A6752"/>
      <c r="B6752"/>
      <c r="C6752"/>
      <c r="D6752"/>
      <c r="E6752"/>
    </row>
    <row r="6753" spans="1:5">
      <c r="A6753"/>
      <c r="B6753"/>
      <c r="C6753"/>
      <c r="D6753"/>
      <c r="E6753"/>
    </row>
    <row r="6754" spans="1:5">
      <c r="A6754"/>
      <c r="B6754"/>
      <c r="C6754"/>
      <c r="D6754"/>
      <c r="E6754"/>
    </row>
    <row r="6755" spans="1:5">
      <c r="A6755"/>
      <c r="B6755"/>
      <c r="C6755"/>
      <c r="D6755"/>
      <c r="E6755"/>
    </row>
    <row r="6756" spans="1:5">
      <c r="A6756"/>
      <c r="B6756"/>
      <c r="C6756"/>
      <c r="D6756"/>
      <c r="E6756"/>
    </row>
    <row r="6757" spans="1:5">
      <c r="A6757"/>
      <c r="B6757"/>
      <c r="C6757"/>
      <c r="D6757"/>
      <c r="E6757"/>
    </row>
    <row r="6758" spans="1:5">
      <c r="A6758"/>
      <c r="B6758"/>
      <c r="C6758"/>
      <c r="D6758"/>
      <c r="E6758"/>
    </row>
    <row r="6759" spans="1:5">
      <c r="A6759"/>
      <c r="B6759"/>
      <c r="C6759"/>
      <c r="D6759"/>
      <c r="E6759"/>
    </row>
    <row r="6760" spans="1:5">
      <c r="A6760"/>
      <c r="B6760"/>
      <c r="C6760"/>
      <c r="D6760"/>
      <c r="E6760"/>
    </row>
    <row r="6761" spans="1:5">
      <c r="A6761"/>
      <c r="B6761"/>
      <c r="C6761"/>
      <c r="D6761"/>
      <c r="E6761"/>
    </row>
    <row r="6762" spans="1:5">
      <c r="A6762"/>
      <c r="B6762"/>
      <c r="C6762"/>
      <c r="D6762"/>
      <c r="E6762"/>
    </row>
    <row r="6763" spans="1:5">
      <c r="A6763"/>
      <c r="B6763"/>
      <c r="C6763"/>
      <c r="D6763"/>
      <c r="E6763"/>
    </row>
    <row r="6764" spans="1:5">
      <c r="A6764"/>
      <c r="B6764"/>
      <c r="C6764"/>
      <c r="D6764"/>
      <c r="E6764"/>
    </row>
    <row r="6765" spans="1:5">
      <c r="A6765"/>
      <c r="B6765"/>
      <c r="C6765"/>
      <c r="D6765"/>
      <c r="E6765"/>
    </row>
    <row r="6766" spans="1:5">
      <c r="A6766"/>
      <c r="B6766"/>
      <c r="C6766"/>
      <c r="D6766"/>
      <c r="E6766"/>
    </row>
    <row r="6767" spans="1:5">
      <c r="A6767"/>
      <c r="B6767"/>
      <c r="C6767"/>
      <c r="D6767"/>
      <c r="E6767"/>
    </row>
    <row r="6768" spans="1:5">
      <c r="A6768"/>
      <c r="B6768"/>
      <c r="C6768"/>
      <c r="D6768"/>
      <c r="E6768"/>
    </row>
    <row r="6769" spans="1:5">
      <c r="A6769"/>
      <c r="B6769"/>
      <c r="C6769"/>
      <c r="D6769"/>
      <c r="E6769"/>
    </row>
    <row r="6770" spans="1:5">
      <c r="A6770"/>
      <c r="B6770"/>
      <c r="C6770"/>
      <c r="D6770"/>
      <c r="E6770"/>
    </row>
    <row r="6771" spans="1:5">
      <c r="A6771"/>
      <c r="B6771"/>
      <c r="C6771"/>
      <c r="D6771"/>
      <c r="E6771"/>
    </row>
    <row r="6772" spans="1:5">
      <c r="A6772"/>
      <c r="B6772"/>
      <c r="C6772"/>
      <c r="D6772"/>
      <c r="E6772"/>
    </row>
    <row r="6773" spans="1:5">
      <c r="A6773"/>
      <c r="B6773"/>
      <c r="C6773"/>
      <c r="D6773"/>
      <c r="E6773"/>
    </row>
    <row r="6774" spans="1:5">
      <c r="A6774"/>
      <c r="B6774"/>
      <c r="C6774"/>
      <c r="D6774"/>
      <c r="E6774"/>
    </row>
    <row r="6775" spans="1:5">
      <c r="A6775"/>
      <c r="B6775"/>
      <c r="C6775"/>
      <c r="D6775"/>
      <c r="E6775"/>
    </row>
    <row r="6776" spans="1:5">
      <c r="A6776"/>
      <c r="B6776"/>
      <c r="C6776"/>
      <c r="D6776"/>
      <c r="E6776"/>
    </row>
    <row r="6777" spans="1:5">
      <c r="A6777"/>
      <c r="B6777"/>
      <c r="C6777"/>
      <c r="D6777"/>
      <c r="E6777"/>
    </row>
    <row r="6778" spans="1:5">
      <c r="A6778"/>
      <c r="B6778"/>
      <c r="C6778"/>
      <c r="D6778"/>
      <c r="E6778"/>
    </row>
    <row r="6779" spans="1:5">
      <c r="A6779"/>
      <c r="B6779"/>
      <c r="C6779"/>
      <c r="D6779"/>
      <c r="E6779"/>
    </row>
    <row r="6780" spans="1:5">
      <c r="A6780"/>
      <c r="B6780"/>
      <c r="C6780"/>
      <c r="D6780"/>
      <c r="E6780"/>
    </row>
    <row r="6781" spans="1:5">
      <c r="A6781"/>
      <c r="B6781"/>
      <c r="C6781"/>
      <c r="D6781"/>
      <c r="E6781"/>
    </row>
    <row r="6782" spans="1:5">
      <c r="A6782"/>
      <c r="B6782"/>
      <c r="C6782"/>
      <c r="D6782"/>
      <c r="E6782"/>
    </row>
    <row r="6783" spans="1:5">
      <c r="A6783"/>
      <c r="B6783"/>
      <c r="C6783"/>
      <c r="D6783"/>
      <c r="E6783"/>
    </row>
    <row r="6784" spans="1:5">
      <c r="A6784"/>
      <c r="B6784"/>
      <c r="C6784"/>
      <c r="D6784"/>
      <c r="E6784"/>
    </row>
    <row r="6785" spans="1:5">
      <c r="A6785"/>
      <c r="B6785"/>
      <c r="C6785"/>
      <c r="D6785"/>
      <c r="E6785"/>
    </row>
    <row r="6786" spans="1:5">
      <c r="A6786"/>
      <c r="B6786"/>
      <c r="C6786"/>
      <c r="D6786"/>
      <c r="E6786"/>
    </row>
    <row r="6787" spans="1:5">
      <c r="A6787"/>
      <c r="B6787"/>
      <c r="C6787"/>
      <c r="D6787"/>
      <c r="E6787"/>
    </row>
    <row r="6788" spans="1:5">
      <c r="A6788"/>
      <c r="B6788"/>
      <c r="C6788"/>
      <c r="D6788"/>
      <c r="E6788"/>
    </row>
    <row r="6789" spans="1:5">
      <c r="A6789"/>
      <c r="B6789"/>
      <c r="C6789"/>
      <c r="D6789"/>
      <c r="E6789"/>
    </row>
    <row r="6790" spans="1:5">
      <c r="A6790"/>
      <c r="B6790"/>
      <c r="C6790"/>
      <c r="D6790"/>
      <c r="E6790"/>
    </row>
    <row r="6791" spans="1:5">
      <c r="A6791"/>
      <c r="B6791"/>
      <c r="C6791"/>
      <c r="D6791"/>
      <c r="E6791"/>
    </row>
    <row r="6792" spans="1:5">
      <c r="A6792"/>
      <c r="B6792"/>
      <c r="C6792"/>
      <c r="D6792"/>
      <c r="E6792"/>
    </row>
    <row r="6793" spans="1:5">
      <c r="A6793"/>
      <c r="B6793"/>
      <c r="C6793"/>
      <c r="D6793"/>
      <c r="E6793"/>
    </row>
    <row r="6794" spans="1:5">
      <c r="A6794"/>
      <c r="B6794"/>
      <c r="C6794"/>
      <c r="D6794"/>
      <c r="E6794"/>
    </row>
    <row r="6795" spans="1:5">
      <c r="A6795"/>
      <c r="B6795"/>
      <c r="C6795"/>
      <c r="D6795"/>
      <c r="E6795"/>
    </row>
    <row r="6796" spans="1:5">
      <c r="A6796"/>
      <c r="B6796"/>
      <c r="C6796"/>
      <c r="D6796"/>
      <c r="E6796"/>
    </row>
    <row r="6797" spans="1:5">
      <c r="A6797"/>
      <c r="B6797"/>
      <c r="C6797"/>
      <c r="D6797"/>
      <c r="E6797"/>
    </row>
    <row r="6798" spans="1:5">
      <c r="A6798"/>
      <c r="B6798"/>
      <c r="C6798"/>
      <c r="D6798"/>
      <c r="E6798"/>
    </row>
    <row r="6799" spans="1:5">
      <c r="A6799"/>
      <c r="B6799"/>
      <c r="C6799"/>
      <c r="D6799"/>
      <c r="E6799"/>
    </row>
    <row r="6800" spans="1:5">
      <c r="A6800"/>
      <c r="B6800"/>
      <c r="C6800"/>
      <c r="D6800"/>
      <c r="E6800"/>
    </row>
    <row r="6801" spans="1:5">
      <c r="A6801"/>
      <c r="B6801"/>
      <c r="C6801"/>
      <c r="D6801"/>
      <c r="E6801"/>
    </row>
    <row r="6802" spans="1:5">
      <c r="A6802"/>
      <c r="B6802"/>
      <c r="C6802"/>
      <c r="D6802"/>
      <c r="E6802"/>
    </row>
    <row r="6803" spans="1:5">
      <c r="A6803"/>
      <c r="B6803"/>
      <c r="C6803"/>
      <c r="D6803"/>
      <c r="E6803"/>
    </row>
    <row r="6804" spans="1:5">
      <c r="A6804"/>
      <c r="B6804"/>
      <c r="C6804"/>
      <c r="D6804"/>
      <c r="E6804"/>
    </row>
    <row r="6805" spans="1:5">
      <c r="A6805"/>
      <c r="B6805"/>
      <c r="C6805"/>
      <c r="D6805"/>
      <c r="E6805"/>
    </row>
    <row r="6806" spans="1:5">
      <c r="A6806"/>
      <c r="B6806"/>
      <c r="C6806"/>
      <c r="D6806"/>
      <c r="E6806"/>
    </row>
    <row r="6807" spans="1:5">
      <c r="A6807"/>
      <c r="B6807"/>
      <c r="C6807"/>
      <c r="D6807"/>
      <c r="E6807"/>
    </row>
    <row r="6808" spans="1:5">
      <c r="A6808"/>
      <c r="B6808"/>
      <c r="C6808"/>
      <c r="D6808"/>
      <c r="E6808"/>
    </row>
    <row r="6809" spans="1:5">
      <c r="A6809"/>
      <c r="B6809"/>
      <c r="C6809"/>
      <c r="D6809"/>
      <c r="E6809"/>
    </row>
    <row r="6810" spans="1:5">
      <c r="A6810"/>
      <c r="B6810"/>
      <c r="C6810"/>
      <c r="D6810"/>
      <c r="E6810"/>
    </row>
    <row r="6811" spans="1:5">
      <c r="A6811"/>
      <c r="B6811"/>
      <c r="C6811"/>
      <c r="D6811"/>
      <c r="E6811"/>
    </row>
    <row r="6812" spans="1:5">
      <c r="A6812"/>
      <c r="B6812"/>
      <c r="C6812"/>
      <c r="D6812"/>
      <c r="E6812"/>
    </row>
    <row r="6813" spans="1:5">
      <c r="A6813"/>
      <c r="B6813"/>
      <c r="C6813"/>
      <c r="D6813"/>
      <c r="E6813"/>
    </row>
    <row r="6814" spans="1:5">
      <c r="A6814"/>
      <c r="B6814"/>
      <c r="C6814"/>
      <c r="D6814"/>
      <c r="E6814"/>
    </row>
    <row r="6815" spans="1:5">
      <c r="A6815"/>
      <c r="B6815"/>
      <c r="C6815"/>
      <c r="D6815"/>
      <c r="E6815"/>
    </row>
    <row r="6816" spans="1:5">
      <c r="A6816"/>
      <c r="B6816"/>
      <c r="C6816"/>
      <c r="D6816"/>
      <c r="E6816"/>
    </row>
    <row r="6817" spans="1:5">
      <c r="A6817"/>
      <c r="B6817"/>
      <c r="C6817"/>
      <c r="D6817"/>
      <c r="E6817"/>
    </row>
    <row r="6818" spans="1:5">
      <c r="A6818"/>
      <c r="B6818"/>
      <c r="C6818"/>
      <c r="D6818"/>
      <c r="E6818"/>
    </row>
    <row r="6819" spans="1:5">
      <c r="A6819"/>
      <c r="B6819"/>
      <c r="C6819"/>
      <c r="D6819"/>
      <c r="E6819"/>
    </row>
    <row r="6820" spans="1:5">
      <c r="A6820"/>
      <c r="B6820"/>
      <c r="C6820"/>
      <c r="D6820"/>
      <c r="E6820"/>
    </row>
    <row r="6821" spans="1:5">
      <c r="A6821"/>
      <c r="B6821"/>
      <c r="C6821"/>
      <c r="D6821"/>
      <c r="E6821"/>
    </row>
    <row r="6822" spans="1:5">
      <c r="A6822"/>
      <c r="B6822"/>
      <c r="C6822"/>
      <c r="D6822"/>
      <c r="E6822"/>
    </row>
    <row r="6823" spans="1:5">
      <c r="A6823"/>
      <c r="B6823"/>
      <c r="C6823"/>
      <c r="D6823"/>
      <c r="E6823"/>
    </row>
    <row r="6824" spans="1:5">
      <c r="A6824"/>
      <c r="B6824"/>
      <c r="C6824"/>
      <c r="D6824"/>
      <c r="E6824"/>
    </row>
    <row r="6825" spans="1:5">
      <c r="A6825"/>
      <c r="B6825"/>
      <c r="C6825"/>
      <c r="D6825"/>
      <c r="E6825"/>
    </row>
    <row r="6826" spans="1:5">
      <c r="A6826"/>
      <c r="B6826"/>
      <c r="C6826"/>
      <c r="D6826"/>
      <c r="E6826"/>
    </row>
    <row r="6827" spans="1:5">
      <c r="A6827"/>
      <c r="B6827"/>
      <c r="C6827"/>
      <c r="D6827"/>
      <c r="E6827"/>
    </row>
    <row r="6828" spans="1:5">
      <c r="A6828"/>
      <c r="B6828"/>
      <c r="C6828"/>
      <c r="D6828"/>
      <c r="E6828"/>
    </row>
    <row r="6829" spans="1:5">
      <c r="A6829"/>
      <c r="B6829"/>
      <c r="C6829"/>
      <c r="D6829"/>
      <c r="E6829"/>
    </row>
    <row r="6830" spans="1:5">
      <c r="A6830"/>
      <c r="B6830"/>
      <c r="C6830"/>
      <c r="D6830"/>
      <c r="E6830"/>
    </row>
    <row r="6831" spans="1:5">
      <c r="A6831"/>
      <c r="B6831"/>
      <c r="C6831"/>
      <c r="D6831"/>
      <c r="E6831"/>
    </row>
    <row r="6832" spans="1:5">
      <c r="A6832"/>
      <c r="B6832"/>
      <c r="C6832"/>
      <c r="D6832"/>
      <c r="E6832"/>
    </row>
    <row r="6833" spans="1:5">
      <c r="A6833"/>
      <c r="B6833"/>
      <c r="C6833"/>
      <c r="D6833"/>
      <c r="E6833"/>
    </row>
    <row r="6834" spans="1:5">
      <c r="A6834"/>
      <c r="B6834"/>
      <c r="C6834"/>
      <c r="D6834"/>
      <c r="E6834"/>
    </row>
    <row r="6835" spans="1:5">
      <c r="A6835"/>
      <c r="B6835"/>
      <c r="C6835"/>
      <c r="D6835"/>
      <c r="E6835"/>
    </row>
    <row r="6836" spans="1:5">
      <c r="A6836"/>
      <c r="B6836"/>
      <c r="C6836"/>
      <c r="D6836"/>
      <c r="E6836"/>
    </row>
    <row r="6837" spans="1:5">
      <c r="A6837"/>
      <c r="B6837"/>
      <c r="C6837"/>
      <c r="D6837"/>
      <c r="E6837"/>
    </row>
    <row r="6838" spans="1:5">
      <c r="A6838"/>
      <c r="B6838"/>
      <c r="C6838"/>
      <c r="D6838"/>
      <c r="E6838"/>
    </row>
    <row r="6839" spans="1:5">
      <c r="A6839"/>
      <c r="B6839"/>
      <c r="C6839"/>
      <c r="D6839"/>
      <c r="E6839"/>
    </row>
    <row r="6840" spans="1:5">
      <c r="A6840"/>
      <c r="B6840"/>
      <c r="C6840"/>
      <c r="D6840"/>
      <c r="E6840"/>
    </row>
    <row r="6841" spans="1:5">
      <c r="A6841"/>
      <c r="B6841"/>
      <c r="C6841"/>
      <c r="D6841"/>
      <c r="E6841"/>
    </row>
    <row r="6842" spans="1:5">
      <c r="A6842"/>
      <c r="B6842"/>
      <c r="C6842"/>
      <c r="D6842"/>
      <c r="E6842"/>
    </row>
    <row r="6843" spans="1:5">
      <c r="A6843"/>
      <c r="B6843"/>
      <c r="C6843"/>
      <c r="D6843"/>
      <c r="E6843"/>
    </row>
    <row r="6844" spans="1:5">
      <c r="A6844"/>
      <c r="B6844"/>
      <c r="C6844"/>
      <c r="D6844"/>
      <c r="E6844"/>
    </row>
    <row r="6845" spans="1:5">
      <c r="A6845"/>
      <c r="B6845"/>
      <c r="C6845"/>
      <c r="D6845"/>
      <c r="E6845"/>
    </row>
    <row r="6846" spans="1:5">
      <c r="A6846"/>
      <c r="B6846"/>
      <c r="C6846"/>
      <c r="D6846"/>
      <c r="E6846"/>
    </row>
    <row r="6847" spans="1:5">
      <c r="A6847"/>
      <c r="B6847"/>
      <c r="C6847"/>
      <c r="D6847"/>
      <c r="E6847"/>
    </row>
    <row r="6848" spans="1:5">
      <c r="A6848"/>
      <c r="B6848"/>
      <c r="C6848"/>
      <c r="D6848"/>
      <c r="E6848"/>
    </row>
    <row r="6849" spans="1:5">
      <c r="A6849"/>
      <c r="B6849"/>
      <c r="C6849"/>
      <c r="D6849"/>
      <c r="E6849"/>
    </row>
    <row r="6850" spans="1:5">
      <c r="A6850"/>
      <c r="B6850"/>
      <c r="C6850"/>
      <c r="D6850"/>
      <c r="E6850"/>
    </row>
    <row r="6851" spans="1:5">
      <c r="A6851"/>
      <c r="B6851"/>
      <c r="C6851"/>
      <c r="D6851"/>
      <c r="E6851"/>
    </row>
    <row r="6852" spans="1:5">
      <c r="A6852"/>
      <c r="B6852"/>
      <c r="C6852"/>
      <c r="D6852"/>
      <c r="E6852"/>
    </row>
    <row r="6853" spans="1:5">
      <c r="A6853"/>
      <c r="B6853"/>
      <c r="C6853"/>
      <c r="D6853"/>
      <c r="E6853"/>
    </row>
    <row r="6854" spans="1:5">
      <c r="A6854"/>
      <c r="B6854"/>
      <c r="C6854"/>
      <c r="D6854"/>
      <c r="E6854"/>
    </row>
    <row r="6855" spans="1:5">
      <c r="A6855"/>
      <c r="B6855"/>
      <c r="C6855"/>
      <c r="D6855"/>
      <c r="E6855"/>
    </row>
    <row r="6856" spans="1:5">
      <c r="A6856"/>
      <c r="B6856"/>
      <c r="C6856"/>
      <c r="D6856"/>
      <c r="E6856"/>
    </row>
    <row r="6857" spans="1:5">
      <c r="A6857"/>
      <c r="B6857"/>
      <c r="C6857"/>
      <c r="D6857"/>
      <c r="E6857"/>
    </row>
    <row r="6858" spans="1:5">
      <c r="A6858"/>
      <c r="B6858"/>
      <c r="C6858"/>
      <c r="D6858"/>
      <c r="E6858"/>
    </row>
    <row r="6859" spans="1:5">
      <c r="A6859"/>
      <c r="B6859"/>
      <c r="C6859"/>
      <c r="D6859"/>
      <c r="E6859"/>
    </row>
    <row r="6860" spans="1:5">
      <c r="A6860"/>
      <c r="B6860"/>
      <c r="C6860"/>
      <c r="D6860"/>
      <c r="E6860"/>
    </row>
    <row r="6861" spans="1:5">
      <c r="A6861"/>
      <c r="B6861"/>
      <c r="C6861"/>
      <c r="D6861"/>
      <c r="E6861"/>
    </row>
    <row r="6862" spans="1:5">
      <c r="A6862"/>
      <c r="B6862"/>
      <c r="C6862"/>
      <c r="D6862"/>
      <c r="E6862"/>
    </row>
    <row r="6863" spans="1:5">
      <c r="A6863"/>
      <c r="B6863"/>
      <c r="C6863"/>
      <c r="D6863"/>
      <c r="E6863"/>
    </row>
    <row r="6864" spans="1:5">
      <c r="A6864"/>
      <c r="B6864"/>
      <c r="C6864"/>
      <c r="D6864"/>
      <c r="E6864"/>
    </row>
    <row r="6865" spans="1:5">
      <c r="A6865"/>
      <c r="B6865"/>
      <c r="C6865"/>
      <c r="D6865"/>
      <c r="E6865"/>
    </row>
    <row r="6866" spans="1:5">
      <c r="A6866"/>
      <c r="B6866"/>
      <c r="C6866"/>
      <c r="D6866"/>
      <c r="E6866"/>
    </row>
    <row r="6867" spans="1:5">
      <c r="A6867"/>
      <c r="B6867"/>
      <c r="C6867"/>
      <c r="D6867"/>
      <c r="E6867"/>
    </row>
    <row r="6868" spans="1:5">
      <c r="A6868"/>
      <c r="B6868"/>
      <c r="C6868"/>
      <c r="D6868"/>
      <c r="E6868"/>
    </row>
    <row r="6869" spans="1:5">
      <c r="A6869"/>
      <c r="B6869"/>
      <c r="C6869"/>
      <c r="D6869"/>
      <c r="E6869"/>
    </row>
    <row r="6870" spans="1:5">
      <c r="A6870"/>
      <c r="B6870"/>
      <c r="C6870"/>
      <c r="D6870"/>
      <c r="E6870"/>
    </row>
    <row r="6871" spans="1:5">
      <c r="A6871"/>
      <c r="B6871"/>
      <c r="C6871"/>
      <c r="D6871"/>
      <c r="E6871"/>
    </row>
    <row r="6872" spans="1:5">
      <c r="A6872"/>
      <c r="B6872"/>
      <c r="C6872"/>
      <c r="D6872"/>
      <c r="E6872"/>
    </row>
    <row r="6873" spans="1:5">
      <c r="A6873"/>
      <c r="B6873"/>
      <c r="C6873"/>
      <c r="D6873"/>
      <c r="E6873"/>
    </row>
    <row r="6874" spans="1:5">
      <c r="A6874"/>
      <c r="B6874"/>
      <c r="C6874"/>
      <c r="D6874"/>
      <c r="E6874"/>
    </row>
    <row r="6875" spans="1:5">
      <c r="A6875"/>
      <c r="B6875"/>
      <c r="C6875"/>
      <c r="D6875"/>
      <c r="E6875"/>
    </row>
    <row r="6876" spans="1:5">
      <c r="A6876"/>
      <c r="B6876"/>
      <c r="C6876"/>
      <c r="D6876"/>
      <c r="E6876"/>
    </row>
    <row r="6877" spans="1:5">
      <c r="A6877"/>
      <c r="B6877"/>
      <c r="C6877"/>
      <c r="D6877"/>
      <c r="E6877"/>
    </row>
    <row r="6878" spans="1:5">
      <c r="A6878"/>
      <c r="B6878"/>
      <c r="C6878"/>
      <c r="D6878"/>
      <c r="E6878"/>
    </row>
    <row r="6879" spans="1:5">
      <c r="A6879"/>
      <c r="B6879"/>
      <c r="C6879"/>
      <c r="D6879"/>
      <c r="E6879"/>
    </row>
    <row r="6880" spans="1:5">
      <c r="A6880"/>
      <c r="B6880"/>
      <c r="C6880"/>
      <c r="D6880"/>
      <c r="E6880"/>
    </row>
    <row r="6881" spans="1:5">
      <c r="A6881"/>
      <c r="B6881"/>
      <c r="C6881"/>
      <c r="D6881"/>
      <c r="E6881"/>
    </row>
    <row r="6882" spans="1:5">
      <c r="A6882"/>
      <c r="B6882"/>
      <c r="C6882"/>
      <c r="D6882"/>
      <c r="E6882"/>
    </row>
    <row r="6883" spans="1:5">
      <c r="A6883"/>
      <c r="B6883"/>
      <c r="C6883"/>
      <c r="D6883"/>
      <c r="E6883"/>
    </row>
    <row r="6884" spans="1:5">
      <c r="A6884"/>
      <c r="B6884"/>
      <c r="C6884"/>
      <c r="D6884"/>
      <c r="E6884"/>
    </row>
    <row r="6885" spans="1:5">
      <c r="A6885"/>
      <c r="B6885"/>
      <c r="C6885"/>
      <c r="D6885"/>
      <c r="E6885"/>
    </row>
    <row r="6886" spans="1:5">
      <c r="A6886"/>
      <c r="B6886"/>
      <c r="C6886"/>
      <c r="D6886"/>
      <c r="E6886"/>
    </row>
    <row r="6887" spans="1:5">
      <c r="A6887"/>
      <c r="B6887"/>
      <c r="C6887"/>
      <c r="D6887"/>
      <c r="E6887"/>
    </row>
    <row r="6888" spans="1:5">
      <c r="A6888"/>
      <c r="B6888"/>
      <c r="C6888"/>
      <c r="D6888"/>
      <c r="E6888"/>
    </row>
    <row r="6889" spans="1:5">
      <c r="A6889"/>
      <c r="B6889"/>
      <c r="C6889"/>
      <c r="D6889"/>
      <c r="E6889"/>
    </row>
    <row r="6890" spans="1:5">
      <c r="A6890"/>
      <c r="B6890"/>
      <c r="C6890"/>
      <c r="D6890"/>
      <c r="E6890"/>
    </row>
    <row r="6891" spans="1:5">
      <c r="A6891"/>
      <c r="B6891"/>
      <c r="C6891"/>
      <c r="D6891"/>
      <c r="E6891"/>
    </row>
    <row r="6892" spans="1:5">
      <c r="A6892"/>
      <c r="B6892"/>
      <c r="C6892"/>
      <c r="D6892"/>
      <c r="E6892"/>
    </row>
    <row r="6893" spans="1:5">
      <c r="A6893"/>
      <c r="B6893"/>
      <c r="C6893"/>
      <c r="D6893"/>
      <c r="E6893"/>
    </row>
    <row r="6894" spans="1:5">
      <c r="A6894"/>
      <c r="B6894"/>
      <c r="C6894"/>
      <c r="D6894"/>
      <c r="E6894"/>
    </row>
    <row r="6895" spans="1:5">
      <c r="A6895"/>
      <c r="B6895"/>
      <c r="C6895"/>
      <c r="D6895"/>
      <c r="E6895"/>
    </row>
    <row r="6896" spans="1:5">
      <c r="A6896"/>
      <c r="B6896"/>
      <c r="C6896"/>
      <c r="D6896"/>
      <c r="E6896"/>
    </row>
    <row r="6897" spans="1:5">
      <c r="A6897"/>
      <c r="B6897"/>
      <c r="C6897"/>
      <c r="D6897"/>
      <c r="E6897"/>
    </row>
    <row r="6898" spans="1:5">
      <c r="A6898"/>
      <c r="B6898"/>
      <c r="C6898"/>
      <c r="D6898"/>
      <c r="E6898"/>
    </row>
    <row r="6899" spans="1:5">
      <c r="A6899"/>
      <c r="B6899"/>
      <c r="C6899"/>
      <c r="D6899"/>
      <c r="E6899"/>
    </row>
    <row r="6900" spans="1:5">
      <c r="A6900"/>
      <c r="B6900"/>
      <c r="C6900"/>
      <c r="D6900"/>
      <c r="E6900"/>
    </row>
    <row r="6901" spans="1:5">
      <c r="A6901"/>
      <c r="B6901"/>
      <c r="C6901"/>
      <c r="D6901"/>
      <c r="E6901"/>
    </row>
    <row r="6902" spans="1:5">
      <c r="A6902"/>
      <c r="B6902"/>
      <c r="C6902"/>
      <c r="D6902"/>
      <c r="E6902"/>
    </row>
    <row r="6903" spans="1:5">
      <c r="A6903"/>
      <c r="B6903"/>
      <c r="C6903"/>
      <c r="D6903"/>
      <c r="E6903"/>
    </row>
    <row r="6904" spans="1:5">
      <c r="A6904"/>
      <c r="B6904"/>
      <c r="C6904"/>
      <c r="D6904"/>
      <c r="E6904"/>
    </row>
    <row r="6905" spans="1:5">
      <c r="A6905"/>
      <c r="B6905"/>
      <c r="C6905"/>
      <c r="D6905"/>
      <c r="E6905"/>
    </row>
    <row r="6906" spans="1:5">
      <c r="A6906"/>
      <c r="B6906"/>
      <c r="C6906"/>
      <c r="D6906"/>
      <c r="E6906"/>
    </row>
    <row r="6907" spans="1:5">
      <c r="A6907"/>
      <c r="B6907"/>
      <c r="C6907"/>
      <c r="D6907"/>
      <c r="E6907"/>
    </row>
    <row r="6908" spans="1:5">
      <c r="A6908"/>
      <c r="B6908"/>
      <c r="C6908"/>
      <c r="D6908"/>
      <c r="E6908"/>
    </row>
    <row r="6909" spans="1:5">
      <c r="A6909"/>
      <c r="B6909"/>
      <c r="C6909"/>
      <c r="D6909"/>
      <c r="E6909"/>
    </row>
    <row r="6910" spans="1:5">
      <c r="A6910"/>
      <c r="B6910"/>
      <c r="C6910"/>
      <c r="D6910"/>
      <c r="E6910"/>
    </row>
    <row r="6911" spans="1:5">
      <c r="A6911"/>
      <c r="B6911"/>
      <c r="C6911"/>
      <c r="D6911"/>
      <c r="E6911"/>
    </row>
    <row r="6912" spans="1:5">
      <c r="A6912"/>
      <c r="B6912"/>
      <c r="C6912"/>
      <c r="D6912"/>
      <c r="E6912"/>
    </row>
    <row r="6913" spans="1:5">
      <c r="A6913"/>
      <c r="B6913"/>
      <c r="C6913"/>
      <c r="D6913"/>
      <c r="E6913"/>
    </row>
    <row r="6914" spans="1:5">
      <c r="A6914"/>
      <c r="B6914"/>
      <c r="C6914"/>
      <c r="D6914"/>
      <c r="E6914"/>
    </row>
    <row r="6915" spans="1:5">
      <c r="A6915"/>
      <c r="B6915"/>
      <c r="C6915"/>
      <c r="D6915"/>
      <c r="E6915"/>
    </row>
    <row r="6916" spans="1:5">
      <c r="A6916"/>
      <c r="B6916"/>
      <c r="C6916"/>
      <c r="D6916"/>
      <c r="E6916"/>
    </row>
    <row r="6917" spans="1:5">
      <c r="A6917"/>
      <c r="B6917"/>
      <c r="C6917"/>
      <c r="D6917"/>
      <c r="E6917"/>
    </row>
    <row r="6918" spans="1:5">
      <c r="A6918"/>
      <c r="B6918"/>
      <c r="C6918"/>
      <c r="D6918"/>
      <c r="E6918"/>
    </row>
    <row r="6919" spans="1:5">
      <c r="A6919"/>
      <c r="B6919"/>
      <c r="C6919"/>
      <c r="D6919"/>
      <c r="E6919"/>
    </row>
    <row r="6920" spans="1:5">
      <c r="A6920"/>
      <c r="B6920"/>
      <c r="C6920"/>
      <c r="D6920"/>
      <c r="E6920"/>
    </row>
    <row r="6921" spans="1:5">
      <c r="A6921"/>
      <c r="B6921"/>
      <c r="C6921"/>
      <c r="D6921"/>
      <c r="E6921"/>
    </row>
    <row r="6922" spans="1:5">
      <c r="A6922"/>
      <c r="B6922"/>
      <c r="C6922"/>
      <c r="D6922"/>
      <c r="E6922"/>
    </row>
    <row r="6923" spans="1:5">
      <c r="A6923"/>
      <c r="B6923"/>
      <c r="C6923"/>
      <c r="D6923"/>
      <c r="E6923"/>
    </row>
    <row r="6924" spans="1:5">
      <c r="A6924"/>
      <c r="B6924"/>
      <c r="C6924"/>
      <c r="D6924"/>
      <c r="E6924"/>
    </row>
    <row r="6925" spans="1:5">
      <c r="A6925"/>
      <c r="B6925"/>
      <c r="C6925"/>
      <c r="D6925"/>
      <c r="E6925"/>
    </row>
    <row r="6926" spans="1:5">
      <c r="A6926"/>
      <c r="B6926"/>
      <c r="C6926"/>
      <c r="D6926"/>
      <c r="E6926"/>
    </row>
    <row r="6927" spans="1:5">
      <c r="A6927"/>
      <c r="B6927"/>
      <c r="C6927"/>
      <c r="D6927"/>
      <c r="E6927"/>
    </row>
    <row r="6928" spans="1:5">
      <c r="A6928"/>
      <c r="B6928"/>
      <c r="C6928"/>
      <c r="D6928"/>
      <c r="E6928"/>
    </row>
    <row r="6929" spans="1:5">
      <c r="A6929"/>
      <c r="B6929"/>
      <c r="C6929"/>
      <c r="D6929"/>
      <c r="E6929"/>
    </row>
    <row r="6930" spans="1:5">
      <c r="A6930"/>
      <c r="B6930"/>
      <c r="C6930"/>
      <c r="D6930"/>
      <c r="E6930"/>
    </row>
    <row r="6931" spans="1:5">
      <c r="A6931"/>
      <c r="B6931"/>
      <c r="C6931"/>
      <c r="D6931"/>
      <c r="E6931"/>
    </row>
    <row r="6932" spans="1:5">
      <c r="A6932"/>
      <c r="B6932"/>
      <c r="C6932"/>
      <c r="D6932"/>
      <c r="E6932"/>
    </row>
    <row r="6933" spans="1:5">
      <c r="A6933"/>
      <c r="B6933"/>
      <c r="C6933"/>
      <c r="D6933"/>
      <c r="E6933"/>
    </row>
    <row r="6934" spans="1:5">
      <c r="A6934"/>
      <c r="B6934"/>
      <c r="C6934"/>
      <c r="D6934"/>
      <c r="E6934"/>
    </row>
    <row r="6935" spans="1:5">
      <c r="A6935"/>
      <c r="B6935"/>
      <c r="C6935"/>
      <c r="D6935"/>
      <c r="E6935"/>
    </row>
    <row r="6936" spans="1:5">
      <c r="A6936"/>
      <c r="B6936"/>
      <c r="C6936"/>
      <c r="D6936"/>
      <c r="E6936"/>
    </row>
    <row r="6937" spans="1:5">
      <c r="A6937"/>
      <c r="B6937"/>
      <c r="C6937"/>
      <c r="D6937"/>
      <c r="E6937"/>
    </row>
    <row r="6938" spans="1:5">
      <c r="A6938"/>
      <c r="B6938"/>
      <c r="C6938"/>
      <c r="D6938"/>
      <c r="E6938"/>
    </row>
    <row r="6939" spans="1:5">
      <c r="A6939"/>
      <c r="B6939"/>
      <c r="C6939"/>
      <c r="D6939"/>
      <c r="E6939"/>
    </row>
    <row r="6940" spans="1:5">
      <c r="A6940"/>
      <c r="B6940"/>
      <c r="C6940"/>
      <c r="D6940"/>
      <c r="E6940"/>
    </row>
    <row r="6941" spans="1:5">
      <c r="A6941"/>
      <c r="B6941"/>
      <c r="C6941"/>
      <c r="D6941"/>
      <c r="E6941"/>
    </row>
    <row r="6942" spans="1:5">
      <c r="A6942"/>
      <c r="B6942"/>
      <c r="C6942"/>
      <c r="D6942"/>
      <c r="E6942"/>
    </row>
    <row r="6943" spans="1:5">
      <c r="A6943"/>
      <c r="B6943"/>
      <c r="C6943"/>
      <c r="D6943"/>
      <c r="E6943"/>
    </row>
    <row r="6944" spans="1:5">
      <c r="A6944"/>
      <c r="B6944"/>
      <c r="C6944"/>
      <c r="D6944"/>
      <c r="E6944"/>
    </row>
    <row r="6945" spans="1:5">
      <c r="A6945"/>
      <c r="B6945"/>
      <c r="C6945"/>
      <c r="D6945"/>
      <c r="E6945"/>
    </row>
    <row r="6946" spans="1:5">
      <c r="A6946"/>
      <c r="B6946"/>
      <c r="C6946"/>
      <c r="D6946"/>
      <c r="E6946"/>
    </row>
    <row r="6947" spans="1:5">
      <c r="A6947"/>
      <c r="B6947"/>
      <c r="C6947"/>
      <c r="D6947"/>
      <c r="E6947"/>
    </row>
    <row r="6948" spans="1:5">
      <c r="A6948"/>
      <c r="B6948"/>
      <c r="C6948"/>
      <c r="D6948"/>
      <c r="E6948"/>
    </row>
    <row r="6949" spans="1:5">
      <c r="A6949"/>
      <c r="B6949"/>
      <c r="C6949"/>
      <c r="D6949"/>
      <c r="E6949"/>
    </row>
    <row r="6950" spans="1:5">
      <c r="A6950"/>
      <c r="B6950"/>
      <c r="C6950"/>
      <c r="D6950"/>
      <c r="E6950"/>
    </row>
    <row r="6951" spans="1:5">
      <c r="A6951"/>
      <c r="B6951"/>
      <c r="C6951"/>
      <c r="D6951"/>
      <c r="E6951"/>
    </row>
    <row r="6952" spans="1:5">
      <c r="A6952"/>
      <c r="B6952"/>
      <c r="C6952"/>
      <c r="D6952"/>
      <c r="E6952"/>
    </row>
    <row r="6953" spans="1:5">
      <c r="A6953"/>
      <c r="B6953"/>
      <c r="C6953"/>
      <c r="D6953"/>
      <c r="E6953"/>
    </row>
    <row r="6954" spans="1:5">
      <c r="A6954"/>
      <c r="B6954"/>
      <c r="C6954"/>
      <c r="D6954"/>
      <c r="E6954"/>
    </row>
    <row r="6955" spans="1:5">
      <c r="A6955"/>
      <c r="B6955"/>
      <c r="C6955"/>
      <c r="D6955"/>
      <c r="E6955"/>
    </row>
    <row r="6956" spans="1:5">
      <c r="A6956"/>
      <c r="B6956"/>
      <c r="C6956"/>
      <c r="D6956"/>
      <c r="E6956"/>
    </row>
    <row r="6957" spans="1:5">
      <c r="A6957"/>
      <c r="B6957"/>
      <c r="C6957"/>
      <c r="D6957"/>
      <c r="E6957"/>
    </row>
    <row r="6958" spans="1:5">
      <c r="A6958"/>
      <c r="B6958"/>
      <c r="C6958"/>
      <c r="D6958"/>
      <c r="E6958"/>
    </row>
    <row r="6959" spans="1:5">
      <c r="A6959"/>
      <c r="B6959"/>
      <c r="C6959"/>
      <c r="D6959"/>
      <c r="E6959"/>
    </row>
    <row r="6960" spans="1:5">
      <c r="A6960"/>
      <c r="B6960"/>
      <c r="C6960"/>
      <c r="D6960"/>
      <c r="E6960"/>
    </row>
    <row r="6961" spans="1:5">
      <c r="A6961"/>
      <c r="B6961"/>
      <c r="C6961"/>
      <c r="D6961"/>
      <c r="E6961"/>
    </row>
    <row r="6962" spans="1:5">
      <c r="A6962"/>
      <c r="B6962"/>
      <c r="C6962"/>
      <c r="D6962"/>
      <c r="E6962"/>
    </row>
    <row r="6963" spans="1:5">
      <c r="A6963"/>
      <c r="B6963"/>
      <c r="C6963"/>
      <c r="D6963"/>
      <c r="E6963"/>
    </row>
    <row r="6964" spans="1:5">
      <c r="A6964"/>
      <c r="B6964"/>
      <c r="C6964"/>
      <c r="D6964"/>
      <c r="E6964"/>
    </row>
    <row r="6965" spans="1:5">
      <c r="A6965"/>
      <c r="B6965"/>
      <c r="C6965"/>
      <c r="D6965"/>
      <c r="E6965"/>
    </row>
    <row r="6966" spans="1:5">
      <c r="A6966"/>
      <c r="B6966"/>
      <c r="C6966"/>
      <c r="D6966"/>
      <c r="E6966"/>
    </row>
    <row r="6967" spans="1:5">
      <c r="A6967"/>
      <c r="B6967"/>
      <c r="C6967"/>
      <c r="D6967"/>
      <c r="E6967"/>
    </row>
    <row r="6968" spans="1:5">
      <c r="A6968"/>
      <c r="B6968"/>
      <c r="C6968"/>
      <c r="D6968"/>
      <c r="E6968"/>
    </row>
    <row r="6969" spans="1:5">
      <c r="A6969"/>
      <c r="B6969"/>
      <c r="C6969"/>
      <c r="D6969"/>
      <c r="E6969"/>
    </row>
    <row r="6970" spans="1:5">
      <c r="A6970"/>
      <c r="B6970"/>
      <c r="C6970"/>
      <c r="D6970"/>
      <c r="E6970"/>
    </row>
    <row r="6971" spans="1:5">
      <c r="A6971"/>
      <c r="B6971"/>
      <c r="C6971"/>
      <c r="D6971"/>
      <c r="E6971"/>
    </row>
    <row r="6972" spans="1:5">
      <c r="A6972"/>
      <c r="B6972"/>
      <c r="C6972"/>
      <c r="D6972"/>
      <c r="E6972"/>
    </row>
    <row r="6973" spans="1:5">
      <c r="A6973"/>
      <c r="B6973"/>
      <c r="C6973"/>
      <c r="D6973"/>
      <c r="E6973"/>
    </row>
    <row r="6974" spans="1:5">
      <c r="A6974"/>
      <c r="B6974"/>
      <c r="C6974"/>
      <c r="D6974"/>
      <c r="E6974"/>
    </row>
    <row r="6975" spans="1:5">
      <c r="A6975"/>
      <c r="B6975"/>
      <c r="C6975"/>
      <c r="D6975"/>
      <c r="E6975"/>
    </row>
    <row r="6976" spans="1:5">
      <c r="A6976"/>
      <c r="B6976"/>
      <c r="C6976"/>
      <c r="D6976"/>
      <c r="E6976"/>
    </row>
    <row r="6977" spans="1:5">
      <c r="A6977"/>
      <c r="B6977"/>
      <c r="C6977"/>
      <c r="D6977"/>
      <c r="E6977"/>
    </row>
    <row r="6978" spans="1:5">
      <c r="A6978"/>
      <c r="B6978"/>
      <c r="C6978"/>
      <c r="D6978"/>
      <c r="E6978"/>
    </row>
    <row r="6979" spans="1:5">
      <c r="A6979"/>
      <c r="B6979"/>
      <c r="C6979"/>
      <c r="D6979"/>
      <c r="E6979"/>
    </row>
    <row r="6980" spans="1:5">
      <c r="A6980"/>
      <c r="B6980"/>
      <c r="C6980"/>
      <c r="D6980"/>
      <c r="E6980"/>
    </row>
    <row r="6981" spans="1:5">
      <c r="A6981"/>
      <c r="B6981"/>
      <c r="C6981"/>
      <c r="D6981"/>
      <c r="E6981"/>
    </row>
    <row r="6982" spans="1:5">
      <c r="A6982"/>
      <c r="B6982"/>
      <c r="C6982"/>
      <c r="D6982"/>
      <c r="E6982"/>
    </row>
    <row r="6983" spans="1:5">
      <c r="A6983"/>
      <c r="B6983"/>
      <c r="C6983"/>
      <c r="D6983"/>
      <c r="E6983"/>
    </row>
    <row r="6984" spans="1:5">
      <c r="A6984"/>
      <c r="B6984"/>
      <c r="C6984"/>
      <c r="D6984"/>
      <c r="E6984"/>
    </row>
    <row r="6985" spans="1:5">
      <c r="A6985"/>
      <c r="B6985"/>
      <c r="C6985"/>
      <c r="D6985"/>
      <c r="E6985"/>
    </row>
    <row r="6986" spans="1:5">
      <c r="A6986"/>
      <c r="B6986"/>
      <c r="C6986"/>
      <c r="D6986"/>
      <c r="E6986"/>
    </row>
    <row r="6987" spans="1:5">
      <c r="A6987"/>
      <c r="B6987"/>
      <c r="C6987"/>
      <c r="D6987"/>
      <c r="E6987"/>
    </row>
    <row r="6988" spans="1:5">
      <c r="A6988"/>
      <c r="B6988"/>
      <c r="C6988"/>
      <c r="D6988"/>
      <c r="E6988"/>
    </row>
    <row r="6989" spans="1:5">
      <c r="A6989"/>
      <c r="B6989"/>
      <c r="C6989"/>
      <c r="D6989"/>
      <c r="E6989"/>
    </row>
    <row r="6990" spans="1:5">
      <c r="A6990"/>
      <c r="B6990"/>
      <c r="C6990"/>
      <c r="D6990"/>
      <c r="E6990"/>
    </row>
    <row r="6991" spans="1:5">
      <c r="A6991"/>
      <c r="B6991"/>
      <c r="C6991"/>
      <c r="D6991"/>
      <c r="E6991"/>
    </row>
    <row r="6992" spans="1:5">
      <c r="A6992"/>
      <c r="B6992"/>
      <c r="C6992"/>
      <c r="D6992"/>
      <c r="E6992"/>
    </row>
    <row r="6993" spans="1:5">
      <c r="A6993"/>
      <c r="B6993"/>
      <c r="C6993"/>
      <c r="D6993"/>
      <c r="E6993"/>
    </row>
    <row r="6994" spans="1:5">
      <c r="A6994"/>
      <c r="B6994"/>
      <c r="C6994"/>
      <c r="D6994"/>
      <c r="E6994"/>
    </row>
    <row r="6995" spans="1:5">
      <c r="A6995"/>
      <c r="B6995"/>
      <c r="C6995"/>
      <c r="D6995"/>
      <c r="E6995"/>
    </row>
    <row r="6996" spans="1:5">
      <c r="A6996"/>
      <c r="B6996"/>
      <c r="C6996"/>
      <c r="D6996"/>
      <c r="E6996"/>
    </row>
    <row r="6997" spans="1:5">
      <c r="A6997"/>
      <c r="B6997"/>
      <c r="C6997"/>
      <c r="D6997"/>
      <c r="E6997"/>
    </row>
    <row r="6998" spans="1:5">
      <c r="A6998"/>
      <c r="B6998"/>
      <c r="C6998"/>
      <c r="D6998"/>
      <c r="E6998"/>
    </row>
    <row r="6999" spans="1:5">
      <c r="A6999"/>
      <c r="B6999"/>
      <c r="C6999"/>
      <c r="D6999"/>
      <c r="E6999"/>
    </row>
    <row r="7000" spans="1:5">
      <c r="A7000"/>
      <c r="B7000"/>
      <c r="C7000"/>
      <c r="D7000"/>
      <c r="E7000"/>
    </row>
    <row r="7001" spans="1:5">
      <c r="A7001"/>
      <c r="B7001"/>
      <c r="C7001"/>
      <c r="D7001"/>
      <c r="E7001"/>
    </row>
    <row r="7002" spans="1:5">
      <c r="A7002"/>
      <c r="B7002"/>
      <c r="C7002"/>
      <c r="D7002"/>
      <c r="E7002"/>
    </row>
    <row r="7003" spans="1:5">
      <c r="A7003"/>
      <c r="B7003"/>
      <c r="C7003"/>
      <c r="D7003"/>
      <c r="E7003"/>
    </row>
    <row r="7004" spans="1:5">
      <c r="A7004"/>
      <c r="B7004"/>
      <c r="C7004"/>
      <c r="D7004"/>
      <c r="E7004"/>
    </row>
    <row r="7005" spans="1:5">
      <c r="A7005"/>
      <c r="B7005"/>
      <c r="C7005"/>
      <c r="D7005"/>
      <c r="E7005"/>
    </row>
    <row r="7006" spans="1:5">
      <c r="A7006"/>
      <c r="B7006"/>
      <c r="C7006"/>
      <c r="D7006"/>
      <c r="E7006"/>
    </row>
    <row r="7007" spans="1:5">
      <c r="A7007"/>
      <c r="B7007"/>
      <c r="C7007"/>
      <c r="D7007"/>
      <c r="E7007"/>
    </row>
    <row r="7008" spans="1:5">
      <c r="A7008"/>
      <c r="B7008"/>
      <c r="C7008"/>
      <c r="D7008"/>
      <c r="E7008"/>
    </row>
    <row r="7009" spans="1:5">
      <c r="A7009"/>
      <c r="B7009"/>
      <c r="C7009"/>
      <c r="D7009"/>
      <c r="E7009"/>
    </row>
    <row r="7010" spans="1:5">
      <c r="A7010"/>
      <c r="B7010"/>
      <c r="C7010"/>
      <c r="D7010"/>
      <c r="E7010"/>
    </row>
    <row r="7011" spans="1:5">
      <c r="A7011"/>
      <c r="B7011"/>
      <c r="C7011"/>
      <c r="D7011"/>
      <c r="E7011"/>
    </row>
    <row r="7012" spans="1:5">
      <c r="A7012"/>
      <c r="B7012"/>
      <c r="C7012"/>
      <c r="D7012"/>
      <c r="E7012"/>
    </row>
    <row r="7013" spans="1:5">
      <c r="A7013"/>
      <c r="B7013"/>
      <c r="C7013"/>
      <c r="D7013"/>
      <c r="E7013"/>
    </row>
    <row r="7014" spans="1:5">
      <c r="A7014"/>
      <c r="B7014"/>
      <c r="C7014"/>
      <c r="D7014"/>
      <c r="E7014"/>
    </row>
    <row r="7015" spans="1:5">
      <c r="A7015"/>
      <c r="B7015"/>
      <c r="C7015"/>
      <c r="D7015"/>
      <c r="E7015"/>
    </row>
    <row r="7016" spans="1:5">
      <c r="A7016"/>
      <c r="B7016"/>
      <c r="C7016"/>
      <c r="D7016"/>
      <c r="E7016"/>
    </row>
    <row r="7017" spans="1:5">
      <c r="A7017"/>
      <c r="B7017"/>
      <c r="C7017"/>
      <c r="D7017"/>
      <c r="E7017"/>
    </row>
    <row r="7018" spans="1:5">
      <c r="A7018"/>
      <c r="B7018"/>
      <c r="C7018"/>
      <c r="D7018"/>
      <c r="E7018"/>
    </row>
    <row r="7019" spans="1:5">
      <c r="A7019"/>
      <c r="B7019"/>
      <c r="C7019"/>
      <c r="D7019"/>
      <c r="E7019"/>
    </row>
    <row r="7020" spans="1:5">
      <c r="A7020"/>
      <c r="B7020"/>
      <c r="C7020"/>
      <c r="D7020"/>
      <c r="E7020"/>
    </row>
    <row r="7021" spans="1:5">
      <c r="A7021"/>
      <c r="B7021"/>
      <c r="C7021"/>
      <c r="D7021"/>
      <c r="E7021"/>
    </row>
    <row r="7022" spans="1:5">
      <c r="A7022"/>
      <c r="B7022"/>
      <c r="C7022"/>
      <c r="D7022"/>
      <c r="E7022"/>
    </row>
    <row r="7023" spans="1:5">
      <c r="A7023"/>
      <c r="B7023"/>
      <c r="C7023"/>
      <c r="D7023"/>
      <c r="E7023"/>
    </row>
    <row r="7024" spans="1:5">
      <c r="A7024"/>
      <c r="B7024"/>
      <c r="C7024"/>
      <c r="D7024"/>
      <c r="E7024"/>
    </row>
    <row r="7025" spans="1:5">
      <c r="A7025"/>
      <c r="B7025"/>
      <c r="C7025"/>
      <c r="D7025"/>
      <c r="E7025"/>
    </row>
    <row r="7026" spans="1:5">
      <c r="A7026"/>
      <c r="B7026"/>
      <c r="C7026"/>
      <c r="D7026"/>
      <c r="E7026"/>
    </row>
    <row r="7027" spans="1:5">
      <c r="A7027"/>
      <c r="B7027"/>
      <c r="C7027"/>
      <c r="D7027"/>
      <c r="E7027"/>
    </row>
    <row r="7028" spans="1:5">
      <c r="A7028"/>
      <c r="B7028"/>
      <c r="C7028"/>
      <c r="D7028"/>
      <c r="E7028"/>
    </row>
    <row r="7029" spans="1:5">
      <c r="A7029"/>
      <c r="B7029"/>
      <c r="C7029"/>
      <c r="D7029"/>
      <c r="E7029"/>
    </row>
    <row r="7030" spans="1:5">
      <c r="A7030"/>
      <c r="B7030"/>
      <c r="C7030"/>
      <c r="D7030"/>
      <c r="E7030"/>
    </row>
    <row r="7031" spans="1:5">
      <c r="A7031"/>
      <c r="B7031"/>
      <c r="C7031"/>
      <c r="D7031"/>
      <c r="E7031"/>
    </row>
    <row r="7032" spans="1:5">
      <c r="A7032"/>
      <c r="B7032"/>
      <c r="C7032"/>
      <c r="D7032"/>
      <c r="E7032"/>
    </row>
    <row r="7033" spans="1:5">
      <c r="A7033"/>
      <c r="B7033"/>
      <c r="C7033"/>
      <c r="D7033"/>
      <c r="E7033"/>
    </row>
    <row r="7034" spans="1:5">
      <c r="A7034"/>
      <c r="B7034"/>
      <c r="C7034"/>
      <c r="D7034"/>
      <c r="E7034"/>
    </row>
    <row r="7035" spans="1:5">
      <c r="A7035"/>
      <c r="B7035"/>
      <c r="C7035"/>
      <c r="D7035"/>
      <c r="E7035"/>
    </row>
    <row r="7036" spans="1:5">
      <c r="A7036"/>
      <c r="B7036"/>
      <c r="C7036"/>
      <c r="D7036"/>
      <c r="E7036"/>
    </row>
    <row r="7037" spans="1:5">
      <c r="A7037"/>
      <c r="B7037"/>
      <c r="C7037"/>
      <c r="D7037"/>
      <c r="E7037"/>
    </row>
    <row r="7038" spans="1:5">
      <c r="A7038"/>
      <c r="B7038"/>
      <c r="C7038"/>
      <c r="D7038"/>
      <c r="E7038"/>
    </row>
    <row r="7039" spans="1:5">
      <c r="A7039"/>
      <c r="B7039"/>
      <c r="C7039"/>
      <c r="D7039"/>
      <c r="E7039"/>
    </row>
    <row r="7040" spans="1:5">
      <c r="A7040"/>
      <c r="B7040"/>
      <c r="C7040"/>
      <c r="D7040"/>
      <c r="E7040"/>
    </row>
    <row r="7041" spans="1:5">
      <c r="A7041"/>
      <c r="B7041"/>
      <c r="C7041"/>
      <c r="D7041"/>
      <c r="E7041"/>
    </row>
    <row r="7042" spans="1:5">
      <c r="A7042"/>
      <c r="B7042"/>
      <c r="C7042"/>
      <c r="D7042"/>
      <c r="E7042"/>
    </row>
    <row r="7043" spans="1:5">
      <c r="A7043"/>
      <c r="B7043"/>
      <c r="C7043"/>
      <c r="D7043"/>
      <c r="E7043"/>
    </row>
    <row r="7044" spans="1:5">
      <c r="A7044"/>
      <c r="B7044"/>
      <c r="C7044"/>
      <c r="D7044"/>
      <c r="E7044"/>
    </row>
    <row r="7045" spans="1:5">
      <c r="A7045"/>
      <c r="B7045"/>
      <c r="C7045"/>
      <c r="D7045"/>
      <c r="E7045"/>
    </row>
    <row r="7046" spans="1:5">
      <c r="A7046"/>
      <c r="B7046"/>
      <c r="C7046"/>
      <c r="D7046"/>
      <c r="E7046"/>
    </row>
    <row r="7047" spans="1:5">
      <c r="A7047"/>
      <c r="B7047"/>
      <c r="C7047"/>
      <c r="D7047"/>
      <c r="E7047"/>
    </row>
    <row r="7048" spans="1:5">
      <c r="A7048"/>
      <c r="B7048"/>
      <c r="C7048"/>
      <c r="D7048"/>
      <c r="E7048"/>
    </row>
    <row r="7049" spans="1:5">
      <c r="A7049"/>
      <c r="B7049"/>
      <c r="C7049"/>
      <c r="D7049"/>
      <c r="E7049"/>
    </row>
    <row r="7050" spans="1:5">
      <c r="A7050"/>
      <c r="B7050"/>
      <c r="C7050"/>
      <c r="D7050"/>
      <c r="E7050"/>
    </row>
    <row r="7051" spans="1:5">
      <c r="A7051"/>
      <c r="B7051"/>
      <c r="C7051"/>
      <c r="D7051"/>
      <c r="E7051"/>
    </row>
    <row r="7052" spans="1:5">
      <c r="A7052"/>
      <c r="B7052"/>
      <c r="C7052"/>
      <c r="D7052"/>
      <c r="E7052"/>
    </row>
    <row r="7053" spans="1:5">
      <c r="A7053"/>
      <c r="B7053"/>
      <c r="C7053"/>
      <c r="D7053"/>
      <c r="E7053"/>
    </row>
    <row r="7054" spans="1:5">
      <c r="A7054"/>
      <c r="B7054"/>
      <c r="C7054"/>
      <c r="D7054"/>
      <c r="E7054"/>
    </row>
    <row r="7055" spans="1:5">
      <c r="A7055"/>
      <c r="B7055"/>
      <c r="C7055"/>
      <c r="D7055"/>
      <c r="E7055"/>
    </row>
    <row r="7056" spans="1:5">
      <c r="A7056"/>
      <c r="B7056"/>
      <c r="C7056"/>
      <c r="D7056"/>
      <c r="E7056"/>
    </row>
    <row r="7057" spans="1:5">
      <c r="A7057"/>
      <c r="B7057"/>
      <c r="C7057"/>
      <c r="D7057"/>
      <c r="E7057"/>
    </row>
    <row r="7058" spans="1:5">
      <c r="A7058"/>
      <c r="B7058"/>
      <c r="C7058"/>
      <c r="D7058"/>
      <c r="E7058"/>
    </row>
    <row r="7059" spans="1:5">
      <c r="A7059"/>
      <c r="B7059"/>
      <c r="C7059"/>
      <c r="D7059"/>
      <c r="E7059"/>
    </row>
    <row r="7060" spans="1:5">
      <c r="A7060"/>
      <c r="B7060"/>
      <c r="C7060"/>
      <c r="D7060"/>
      <c r="E7060"/>
    </row>
    <row r="7061" spans="1:5">
      <c r="A7061"/>
      <c r="B7061"/>
      <c r="C7061"/>
      <c r="D7061"/>
      <c r="E7061"/>
    </row>
    <row r="7062" spans="1:5">
      <c r="A7062"/>
      <c r="B7062"/>
      <c r="C7062"/>
      <c r="D7062"/>
      <c r="E7062"/>
    </row>
    <row r="7063" spans="1:5">
      <c r="A7063"/>
      <c r="B7063"/>
      <c r="C7063"/>
      <c r="D7063"/>
      <c r="E7063"/>
    </row>
    <row r="7064" spans="1:5">
      <c r="A7064"/>
      <c r="B7064"/>
      <c r="C7064"/>
      <c r="D7064"/>
      <c r="E7064"/>
    </row>
    <row r="7065" spans="1:5">
      <c r="A7065"/>
      <c r="B7065"/>
      <c r="C7065"/>
      <c r="D7065"/>
      <c r="E7065"/>
    </row>
    <row r="7066" spans="1:5">
      <c r="A7066"/>
      <c r="B7066"/>
      <c r="C7066"/>
      <c r="D7066"/>
      <c r="E7066"/>
    </row>
    <row r="7067" spans="1:5">
      <c r="A7067"/>
      <c r="B7067"/>
      <c r="C7067"/>
      <c r="D7067"/>
      <c r="E7067"/>
    </row>
    <row r="7068" spans="1:5">
      <c r="A7068"/>
      <c r="B7068"/>
      <c r="C7068"/>
      <c r="D7068"/>
      <c r="E7068"/>
    </row>
    <row r="7069" spans="1:5">
      <c r="A7069"/>
      <c r="B7069"/>
      <c r="C7069"/>
      <c r="D7069"/>
      <c r="E7069"/>
    </row>
    <row r="7070" spans="1:5">
      <c r="A7070"/>
      <c r="B7070"/>
      <c r="C7070"/>
      <c r="D7070"/>
      <c r="E7070"/>
    </row>
    <row r="7071" spans="1:5">
      <c r="A7071"/>
      <c r="B7071"/>
      <c r="C7071"/>
      <c r="D7071"/>
      <c r="E7071"/>
    </row>
    <row r="7072" spans="1:5">
      <c r="A7072"/>
      <c r="B7072"/>
      <c r="C7072"/>
      <c r="D7072"/>
      <c r="E7072"/>
    </row>
    <row r="7073" spans="1:5">
      <c r="A7073"/>
      <c r="B7073"/>
      <c r="C7073"/>
      <c r="D7073"/>
      <c r="E7073"/>
    </row>
    <row r="7074" spans="1:5">
      <c r="A7074"/>
      <c r="B7074"/>
      <c r="C7074"/>
      <c r="D7074"/>
      <c r="E7074"/>
    </row>
    <row r="7075" spans="1:5">
      <c r="A7075"/>
      <c r="B7075"/>
      <c r="C7075"/>
      <c r="D7075"/>
      <c r="E7075"/>
    </row>
    <row r="7076" spans="1:5">
      <c r="A7076"/>
      <c r="B7076"/>
      <c r="C7076"/>
      <c r="D7076"/>
      <c r="E7076"/>
    </row>
    <row r="7077" spans="1:5">
      <c r="A7077"/>
      <c r="B7077"/>
      <c r="C7077"/>
      <c r="D7077"/>
      <c r="E7077"/>
    </row>
    <row r="7078" spans="1:5">
      <c r="A7078"/>
      <c r="B7078"/>
      <c r="C7078"/>
      <c r="D7078"/>
      <c r="E7078"/>
    </row>
    <row r="7079" spans="1:5">
      <c r="A7079"/>
      <c r="B7079"/>
      <c r="C7079"/>
      <c r="D7079"/>
      <c r="E7079"/>
    </row>
    <row r="7080" spans="1:5">
      <c r="A7080"/>
      <c r="B7080"/>
      <c r="C7080"/>
      <c r="D7080"/>
      <c r="E7080"/>
    </row>
    <row r="7081" spans="1:5">
      <c r="A7081"/>
      <c r="B7081"/>
      <c r="C7081"/>
      <c r="D7081"/>
      <c r="E7081"/>
    </row>
    <row r="7082" spans="1:5">
      <c r="A7082"/>
      <c r="B7082"/>
      <c r="C7082"/>
      <c r="D7082"/>
      <c r="E7082"/>
    </row>
    <row r="7083" spans="1:5">
      <c r="A7083"/>
      <c r="B7083"/>
      <c r="C7083"/>
      <c r="D7083"/>
      <c r="E7083"/>
    </row>
    <row r="7084" spans="1:5">
      <c r="A7084"/>
      <c r="B7084"/>
      <c r="C7084"/>
      <c r="D7084"/>
      <c r="E7084"/>
    </row>
    <row r="7085" spans="1:5">
      <c r="A7085"/>
      <c r="B7085"/>
      <c r="C7085"/>
      <c r="D7085"/>
      <c r="E7085"/>
    </row>
    <row r="7086" spans="1:5">
      <c r="A7086"/>
      <c r="B7086"/>
      <c r="C7086"/>
      <c r="D7086"/>
      <c r="E7086"/>
    </row>
    <row r="7087" spans="1:5">
      <c r="A7087"/>
      <c r="B7087"/>
      <c r="C7087"/>
      <c r="D7087"/>
      <c r="E7087"/>
    </row>
    <row r="7088" spans="1:5">
      <c r="A7088"/>
      <c r="B7088"/>
      <c r="C7088"/>
      <c r="D7088"/>
      <c r="E7088"/>
    </row>
    <row r="7089" spans="1:5">
      <c r="A7089"/>
      <c r="B7089"/>
      <c r="C7089"/>
      <c r="D7089"/>
      <c r="E7089"/>
    </row>
    <row r="7090" spans="1:5">
      <c r="A7090"/>
      <c r="B7090"/>
      <c r="C7090"/>
      <c r="D7090"/>
      <c r="E7090"/>
    </row>
    <row r="7091" spans="1:5">
      <c r="A7091"/>
      <c r="B7091"/>
      <c r="C7091"/>
      <c r="D7091"/>
      <c r="E7091"/>
    </row>
    <row r="7092" spans="1:5">
      <c r="A7092"/>
      <c r="B7092"/>
      <c r="C7092"/>
      <c r="D7092"/>
      <c r="E7092"/>
    </row>
    <row r="7093" spans="1:5">
      <c r="A7093"/>
      <c r="B7093"/>
      <c r="C7093"/>
      <c r="D7093"/>
      <c r="E7093"/>
    </row>
    <row r="7094" spans="1:5">
      <c r="A7094"/>
      <c r="B7094"/>
      <c r="C7094"/>
      <c r="D7094"/>
      <c r="E7094"/>
    </row>
    <row r="7095" spans="1:5">
      <c r="A7095"/>
      <c r="B7095"/>
      <c r="C7095"/>
      <c r="D7095"/>
      <c r="E7095"/>
    </row>
    <row r="7096" spans="1:5">
      <c r="A7096"/>
      <c r="B7096"/>
      <c r="C7096"/>
      <c r="D7096"/>
      <c r="E7096"/>
    </row>
    <row r="7097" spans="1:5">
      <c r="A7097"/>
      <c r="B7097"/>
      <c r="C7097"/>
      <c r="D7097"/>
      <c r="E7097"/>
    </row>
    <row r="7098" spans="1:5">
      <c r="A7098"/>
      <c r="B7098"/>
      <c r="C7098"/>
      <c r="D7098"/>
      <c r="E7098"/>
    </row>
    <row r="7099" spans="1:5">
      <c r="A7099"/>
      <c r="B7099"/>
      <c r="C7099"/>
      <c r="D7099"/>
      <c r="E7099"/>
    </row>
    <row r="7100" spans="1:5">
      <c r="A7100"/>
      <c r="B7100"/>
      <c r="C7100"/>
      <c r="D7100"/>
      <c r="E7100"/>
    </row>
    <row r="7101" spans="1:5">
      <c r="A7101"/>
      <c r="B7101"/>
      <c r="C7101"/>
      <c r="D7101"/>
      <c r="E7101"/>
    </row>
    <row r="7102" spans="1:5">
      <c r="A7102"/>
      <c r="B7102"/>
      <c r="C7102"/>
      <c r="D7102"/>
      <c r="E7102"/>
    </row>
    <row r="7103" spans="1:5">
      <c r="A7103"/>
      <c r="B7103"/>
      <c r="C7103"/>
      <c r="D7103"/>
      <c r="E7103"/>
    </row>
    <row r="7104" spans="1:5">
      <c r="A7104"/>
      <c r="B7104"/>
      <c r="C7104"/>
      <c r="D7104"/>
      <c r="E7104"/>
    </row>
    <row r="7105" spans="1:5">
      <c r="A7105"/>
      <c r="B7105"/>
      <c r="C7105"/>
      <c r="D7105"/>
      <c r="E7105"/>
    </row>
    <row r="7106" spans="1:5">
      <c r="A7106"/>
      <c r="B7106"/>
      <c r="C7106"/>
      <c r="D7106"/>
      <c r="E7106"/>
    </row>
    <row r="7107" spans="1:5">
      <c r="A7107"/>
      <c r="B7107"/>
      <c r="C7107"/>
      <c r="D7107"/>
      <c r="E7107"/>
    </row>
    <row r="7108" spans="1:5">
      <c r="A7108"/>
      <c r="B7108"/>
      <c r="C7108"/>
      <c r="D7108"/>
      <c r="E7108"/>
    </row>
    <row r="7109" spans="1:5">
      <c r="A7109"/>
      <c r="B7109"/>
      <c r="C7109"/>
      <c r="D7109"/>
      <c r="E7109"/>
    </row>
    <row r="7110" spans="1:5">
      <c r="A7110"/>
      <c r="B7110"/>
      <c r="C7110"/>
      <c r="D7110"/>
      <c r="E7110"/>
    </row>
    <row r="7111" spans="1:5">
      <c r="A7111"/>
      <c r="B7111"/>
      <c r="C7111"/>
      <c r="D7111"/>
      <c r="E7111"/>
    </row>
    <row r="7112" spans="1:5">
      <c r="A7112"/>
      <c r="B7112"/>
      <c r="C7112"/>
      <c r="D7112"/>
      <c r="E7112"/>
    </row>
    <row r="7113" spans="1:5">
      <c r="A7113"/>
      <c r="B7113"/>
      <c r="C7113"/>
      <c r="D7113"/>
      <c r="E7113"/>
    </row>
    <row r="7114" spans="1:5">
      <c r="A7114"/>
      <c r="B7114"/>
      <c r="C7114"/>
      <c r="D7114"/>
      <c r="E7114"/>
    </row>
    <row r="7115" spans="1:5">
      <c r="A7115"/>
      <c r="B7115"/>
      <c r="C7115"/>
      <c r="D7115"/>
      <c r="E7115"/>
    </row>
    <row r="7116" spans="1:5">
      <c r="A7116"/>
      <c r="B7116"/>
      <c r="C7116"/>
      <c r="D7116"/>
      <c r="E7116"/>
    </row>
    <row r="7117" spans="1:5">
      <c r="A7117"/>
      <c r="B7117"/>
      <c r="C7117"/>
      <c r="D7117"/>
      <c r="E7117"/>
    </row>
    <row r="7118" spans="1:5">
      <c r="A7118"/>
      <c r="B7118"/>
      <c r="C7118"/>
      <c r="D7118"/>
      <c r="E7118"/>
    </row>
    <row r="7119" spans="1:5">
      <c r="A7119"/>
      <c r="B7119"/>
      <c r="C7119"/>
      <c r="D7119"/>
      <c r="E7119"/>
    </row>
    <row r="7120" spans="1:5">
      <c r="A7120"/>
      <c r="B7120"/>
      <c r="C7120"/>
      <c r="D7120"/>
      <c r="E7120"/>
    </row>
    <row r="7121" spans="1:5">
      <c r="A7121"/>
      <c r="B7121"/>
      <c r="C7121"/>
      <c r="D7121"/>
      <c r="E7121"/>
    </row>
    <row r="7122" spans="1:5">
      <c r="A7122"/>
      <c r="B7122"/>
      <c r="C7122"/>
      <c r="D7122"/>
      <c r="E7122"/>
    </row>
    <row r="7123" spans="1:5">
      <c r="A7123"/>
      <c r="B7123"/>
      <c r="C7123"/>
      <c r="D7123"/>
      <c r="E7123"/>
    </row>
    <row r="7124" spans="1:5">
      <c r="A7124"/>
      <c r="B7124"/>
      <c r="C7124"/>
      <c r="D7124"/>
      <c r="E7124"/>
    </row>
    <row r="7125" spans="1:5">
      <c r="A7125"/>
      <c r="B7125"/>
      <c r="C7125"/>
      <c r="D7125"/>
      <c r="E7125"/>
    </row>
    <row r="7126" spans="1:5">
      <c r="A7126"/>
      <c r="B7126"/>
      <c r="C7126"/>
      <c r="D7126"/>
      <c r="E7126"/>
    </row>
    <row r="7127" spans="1:5">
      <c r="A7127"/>
      <c r="B7127"/>
      <c r="C7127"/>
      <c r="D7127"/>
      <c r="E7127"/>
    </row>
    <row r="7128" spans="1:5">
      <c r="A7128"/>
      <c r="B7128"/>
      <c r="C7128"/>
      <c r="D7128"/>
      <c r="E7128"/>
    </row>
    <row r="7129" spans="1:5">
      <c r="A7129"/>
      <c r="B7129"/>
      <c r="C7129"/>
      <c r="D7129"/>
      <c r="E7129"/>
    </row>
    <row r="7130" spans="1:5">
      <c r="A7130"/>
      <c r="B7130"/>
      <c r="C7130"/>
      <c r="D7130"/>
      <c r="E7130"/>
    </row>
    <row r="7131" spans="1:5">
      <c r="A7131"/>
      <c r="B7131"/>
      <c r="C7131"/>
      <c r="D7131"/>
      <c r="E7131"/>
    </row>
    <row r="7132" spans="1:5">
      <c r="A7132"/>
      <c r="B7132"/>
      <c r="C7132"/>
      <c r="D7132"/>
      <c r="E7132"/>
    </row>
    <row r="7133" spans="1:5">
      <c r="A7133"/>
      <c r="B7133"/>
      <c r="C7133"/>
      <c r="D7133"/>
      <c r="E7133"/>
    </row>
    <row r="7134" spans="1:5">
      <c r="A7134"/>
      <c r="B7134"/>
      <c r="C7134"/>
      <c r="D7134"/>
      <c r="E7134"/>
    </row>
    <row r="7135" spans="1:5">
      <c r="A7135"/>
      <c r="B7135"/>
      <c r="C7135"/>
      <c r="D7135"/>
      <c r="E7135"/>
    </row>
    <row r="7136" spans="1:5">
      <c r="A7136"/>
      <c r="B7136"/>
      <c r="C7136"/>
      <c r="D7136"/>
      <c r="E7136"/>
    </row>
    <row r="7137" spans="1:5">
      <c r="A7137"/>
      <c r="B7137"/>
      <c r="C7137"/>
      <c r="D7137"/>
      <c r="E7137"/>
    </row>
    <row r="7138" spans="1:5">
      <c r="A7138"/>
      <c r="B7138"/>
      <c r="C7138"/>
      <c r="D7138"/>
      <c r="E7138"/>
    </row>
    <row r="7139" spans="1:5">
      <c r="A7139"/>
      <c r="B7139"/>
      <c r="C7139"/>
      <c r="D7139"/>
      <c r="E7139"/>
    </row>
    <row r="7140" spans="1:5">
      <c r="A7140"/>
      <c r="B7140"/>
      <c r="C7140"/>
      <c r="D7140"/>
      <c r="E7140"/>
    </row>
    <row r="7141" spans="1:5">
      <c r="A7141"/>
      <c r="B7141"/>
      <c r="C7141"/>
      <c r="D7141"/>
      <c r="E7141"/>
    </row>
    <row r="7142" spans="1:5">
      <c r="A7142"/>
      <c r="B7142"/>
      <c r="C7142"/>
      <c r="D7142"/>
      <c r="E7142"/>
    </row>
    <row r="7143" spans="1:5">
      <c r="A7143"/>
      <c r="B7143"/>
      <c r="C7143"/>
      <c r="D7143"/>
      <c r="E7143"/>
    </row>
    <row r="7144" spans="1:5">
      <c r="A7144"/>
      <c r="B7144"/>
      <c r="C7144"/>
      <c r="D7144"/>
      <c r="E7144"/>
    </row>
    <row r="7145" spans="1:5">
      <c r="A7145"/>
      <c r="B7145"/>
      <c r="C7145"/>
      <c r="D7145"/>
      <c r="E7145"/>
    </row>
    <row r="7146" spans="1:5">
      <c r="A7146"/>
      <c r="B7146"/>
      <c r="C7146"/>
      <c r="D7146"/>
      <c r="E7146"/>
    </row>
    <row r="7147" spans="1:5">
      <c r="A7147"/>
      <c r="B7147"/>
      <c r="C7147"/>
      <c r="D7147"/>
      <c r="E7147"/>
    </row>
    <row r="7148" spans="1:5">
      <c r="A7148"/>
      <c r="B7148"/>
      <c r="C7148"/>
      <c r="D7148"/>
      <c r="E7148"/>
    </row>
    <row r="7149" spans="1:5">
      <c r="A7149"/>
      <c r="B7149"/>
      <c r="C7149"/>
      <c r="D7149"/>
      <c r="E7149"/>
    </row>
    <row r="7150" spans="1:5">
      <c r="A7150"/>
      <c r="B7150"/>
      <c r="C7150"/>
      <c r="D7150"/>
      <c r="E7150"/>
    </row>
    <row r="7151" spans="1:5">
      <c r="A7151"/>
      <c r="B7151"/>
      <c r="C7151"/>
      <c r="D7151"/>
      <c r="E7151"/>
    </row>
    <row r="7152" spans="1:5">
      <c r="A7152"/>
      <c r="B7152"/>
      <c r="C7152"/>
      <c r="D7152"/>
      <c r="E7152"/>
    </row>
    <row r="7153" spans="1:5">
      <c r="A7153"/>
      <c r="B7153"/>
      <c r="C7153"/>
      <c r="D7153"/>
      <c r="E7153"/>
    </row>
    <row r="7154" spans="1:5">
      <c r="A7154"/>
      <c r="B7154"/>
      <c r="C7154"/>
      <c r="D7154"/>
      <c r="E7154"/>
    </row>
    <row r="7155" spans="1:5">
      <c r="A7155"/>
      <c r="B7155"/>
      <c r="C7155"/>
      <c r="D7155"/>
      <c r="E7155"/>
    </row>
    <row r="7156" spans="1:5">
      <c r="A7156"/>
      <c r="B7156"/>
      <c r="C7156"/>
      <c r="D7156"/>
      <c r="E7156"/>
    </row>
    <row r="7157" spans="1:5">
      <c r="A7157"/>
      <c r="B7157"/>
      <c r="C7157"/>
      <c r="D7157"/>
      <c r="E7157"/>
    </row>
    <row r="7158" spans="1:5">
      <c r="A7158"/>
      <c r="B7158"/>
      <c r="C7158"/>
      <c r="D7158"/>
      <c r="E7158"/>
    </row>
    <row r="7159" spans="1:5">
      <c r="A7159"/>
      <c r="B7159"/>
      <c r="C7159"/>
      <c r="D7159"/>
      <c r="E7159"/>
    </row>
    <row r="7160" spans="1:5">
      <c r="A7160"/>
      <c r="B7160"/>
      <c r="C7160"/>
      <c r="D7160"/>
      <c r="E7160"/>
    </row>
    <row r="7161" spans="1:5">
      <c r="A7161"/>
      <c r="B7161"/>
      <c r="C7161"/>
      <c r="D7161"/>
      <c r="E7161"/>
    </row>
    <row r="7162" spans="1:5">
      <c r="A7162"/>
      <c r="B7162"/>
      <c r="C7162"/>
      <c r="D7162"/>
      <c r="E7162"/>
    </row>
    <row r="7163" spans="1:5">
      <c r="A7163"/>
      <c r="B7163"/>
      <c r="C7163"/>
      <c r="D7163"/>
      <c r="E7163"/>
    </row>
    <row r="7164" spans="1:5">
      <c r="A7164"/>
      <c r="B7164"/>
      <c r="C7164"/>
      <c r="D7164"/>
      <c r="E7164"/>
    </row>
    <row r="7165" spans="1:5">
      <c r="A7165"/>
      <c r="B7165"/>
      <c r="C7165"/>
      <c r="D7165"/>
      <c r="E7165"/>
    </row>
    <row r="7166" spans="1:5">
      <c r="A7166"/>
      <c r="B7166"/>
      <c r="C7166"/>
      <c r="D7166"/>
      <c r="E7166"/>
    </row>
    <row r="7167" spans="1:5">
      <c r="A7167"/>
      <c r="B7167"/>
      <c r="C7167"/>
      <c r="D7167"/>
      <c r="E7167"/>
    </row>
    <row r="7168" spans="1:5">
      <c r="A7168"/>
      <c r="B7168"/>
      <c r="C7168"/>
      <c r="D7168"/>
      <c r="E7168"/>
    </row>
    <row r="7169" spans="1:5">
      <c r="A7169"/>
      <c r="B7169"/>
      <c r="C7169"/>
      <c r="D7169"/>
      <c r="E7169"/>
    </row>
    <row r="7170" spans="1:5">
      <c r="A7170"/>
      <c r="B7170"/>
      <c r="C7170"/>
      <c r="D7170"/>
      <c r="E7170"/>
    </row>
    <row r="7171" spans="1:5">
      <c r="A7171"/>
      <c r="B7171"/>
      <c r="C7171"/>
      <c r="D7171"/>
      <c r="E7171"/>
    </row>
    <row r="7172" spans="1:5">
      <c r="A7172"/>
      <c r="B7172"/>
      <c r="C7172"/>
      <c r="D7172"/>
      <c r="E7172"/>
    </row>
    <row r="7173" spans="1:5">
      <c r="A7173"/>
      <c r="B7173"/>
      <c r="C7173"/>
      <c r="D7173"/>
      <c r="E7173"/>
    </row>
    <row r="7174" spans="1:5">
      <c r="A7174"/>
      <c r="B7174"/>
      <c r="C7174"/>
      <c r="D7174"/>
      <c r="E7174"/>
    </row>
    <row r="7175" spans="1:5">
      <c r="A7175"/>
      <c r="B7175"/>
      <c r="C7175"/>
      <c r="D7175"/>
      <c r="E7175"/>
    </row>
    <row r="7176" spans="1:5">
      <c r="A7176"/>
      <c r="B7176"/>
      <c r="C7176"/>
      <c r="D7176"/>
      <c r="E7176"/>
    </row>
    <row r="7177" spans="1:5">
      <c r="A7177"/>
      <c r="B7177"/>
      <c r="C7177"/>
      <c r="D7177"/>
      <c r="E7177"/>
    </row>
    <row r="7178" spans="1:5">
      <c r="A7178"/>
      <c r="B7178"/>
      <c r="C7178"/>
      <c r="D7178"/>
      <c r="E7178"/>
    </row>
    <row r="7179" spans="1:5">
      <c r="A7179"/>
      <c r="B7179"/>
      <c r="C7179"/>
      <c r="D7179"/>
      <c r="E7179"/>
    </row>
    <row r="7180" spans="1:5">
      <c r="A7180"/>
      <c r="B7180"/>
      <c r="C7180"/>
      <c r="D7180"/>
      <c r="E7180"/>
    </row>
    <row r="7181" spans="1:5">
      <c r="A7181"/>
      <c r="B7181"/>
      <c r="C7181"/>
      <c r="D7181"/>
      <c r="E7181"/>
    </row>
    <row r="7182" spans="1:5">
      <c r="A7182"/>
      <c r="B7182"/>
      <c r="C7182"/>
      <c r="D7182"/>
      <c r="E7182"/>
    </row>
    <row r="7183" spans="1:5">
      <c r="A7183"/>
      <c r="B7183"/>
      <c r="C7183"/>
      <c r="D7183"/>
      <c r="E7183"/>
    </row>
    <row r="7184" spans="1:5">
      <c r="A7184"/>
      <c r="B7184"/>
      <c r="C7184"/>
      <c r="D7184"/>
      <c r="E7184"/>
    </row>
    <row r="7185" spans="1:5">
      <c r="A7185"/>
      <c r="B7185"/>
      <c r="C7185"/>
      <c r="D7185"/>
      <c r="E7185"/>
    </row>
    <row r="7186" spans="1:5">
      <c r="A7186"/>
      <c r="B7186"/>
      <c r="C7186"/>
      <c r="D7186"/>
      <c r="E7186"/>
    </row>
    <row r="7187" spans="1:5">
      <c r="A7187"/>
      <c r="B7187"/>
      <c r="C7187"/>
      <c r="D7187"/>
      <c r="E7187"/>
    </row>
    <row r="7188" spans="1:5">
      <c r="A7188"/>
      <c r="B7188"/>
      <c r="C7188"/>
      <c r="D7188"/>
      <c r="E7188"/>
    </row>
    <row r="7189" spans="1:5">
      <c r="A7189"/>
      <c r="B7189"/>
      <c r="C7189"/>
      <c r="D7189"/>
      <c r="E7189"/>
    </row>
    <row r="7190" spans="1:5">
      <c r="A7190"/>
      <c r="B7190"/>
      <c r="C7190"/>
      <c r="D7190"/>
      <c r="E7190"/>
    </row>
    <row r="7191" spans="1:5">
      <c r="A7191"/>
      <c r="B7191"/>
      <c r="C7191"/>
      <c r="D7191"/>
      <c r="E7191"/>
    </row>
    <row r="7192" spans="1:5">
      <c r="A7192"/>
      <c r="B7192"/>
      <c r="C7192"/>
      <c r="D7192"/>
      <c r="E7192"/>
    </row>
    <row r="7193" spans="1:5">
      <c r="A7193"/>
      <c r="B7193"/>
      <c r="C7193"/>
      <c r="D7193"/>
      <c r="E7193"/>
    </row>
    <row r="7194" spans="1:5">
      <c r="A7194"/>
      <c r="B7194"/>
      <c r="C7194"/>
      <c r="D7194"/>
      <c r="E7194"/>
    </row>
    <row r="7195" spans="1:5">
      <c r="A7195"/>
      <c r="B7195"/>
      <c r="C7195"/>
      <c r="D7195"/>
      <c r="E7195"/>
    </row>
    <row r="7196" spans="1:5">
      <c r="A7196"/>
      <c r="B7196"/>
      <c r="C7196"/>
      <c r="D7196"/>
      <c r="E7196"/>
    </row>
    <row r="7197" spans="1:5">
      <c r="A7197"/>
      <c r="B7197"/>
      <c r="C7197"/>
      <c r="D7197"/>
      <c r="E7197"/>
    </row>
    <row r="7198" spans="1:5">
      <c r="A7198"/>
      <c r="B7198"/>
      <c r="C7198"/>
      <c r="D7198"/>
      <c r="E7198"/>
    </row>
    <row r="7199" spans="1:5">
      <c r="A7199"/>
      <c r="B7199"/>
      <c r="C7199"/>
      <c r="D7199"/>
      <c r="E7199"/>
    </row>
    <row r="7200" spans="1:5">
      <c r="A7200"/>
      <c r="B7200"/>
      <c r="C7200"/>
      <c r="D7200"/>
      <c r="E7200"/>
    </row>
    <row r="7201" spans="1:5">
      <c r="A7201"/>
      <c r="B7201"/>
      <c r="C7201"/>
      <c r="D7201"/>
      <c r="E7201"/>
    </row>
    <row r="7202" spans="1:5">
      <c r="A7202"/>
      <c r="B7202"/>
      <c r="C7202"/>
      <c r="D7202"/>
      <c r="E7202"/>
    </row>
    <row r="7203" spans="1:5">
      <c r="A7203"/>
      <c r="B7203"/>
      <c r="C7203"/>
      <c r="D7203"/>
      <c r="E7203"/>
    </row>
    <row r="7204" spans="1:5">
      <c r="A7204"/>
      <c r="B7204"/>
      <c r="C7204"/>
      <c r="D7204"/>
      <c r="E7204"/>
    </row>
    <row r="7205" spans="1:5">
      <c r="A7205"/>
      <c r="B7205"/>
      <c r="C7205"/>
      <c r="D7205"/>
      <c r="E7205"/>
    </row>
    <row r="7206" spans="1:5">
      <c r="A7206"/>
      <c r="B7206"/>
      <c r="C7206"/>
      <c r="D7206"/>
      <c r="E7206"/>
    </row>
    <row r="7207" spans="1:5">
      <c r="A7207"/>
      <c r="B7207"/>
      <c r="C7207"/>
      <c r="D7207"/>
      <c r="E7207"/>
    </row>
    <row r="7208" spans="1:5">
      <c r="A7208"/>
      <c r="B7208"/>
      <c r="C7208"/>
      <c r="D7208"/>
      <c r="E7208"/>
    </row>
    <row r="7209" spans="1:5">
      <c r="A7209"/>
      <c r="B7209"/>
      <c r="C7209"/>
      <c r="D7209"/>
      <c r="E7209"/>
    </row>
    <row r="7210" spans="1:5">
      <c r="A7210"/>
      <c r="B7210"/>
      <c r="C7210"/>
      <c r="D7210"/>
      <c r="E7210"/>
    </row>
    <row r="7211" spans="1:5">
      <c r="A7211"/>
      <c r="B7211"/>
      <c r="C7211"/>
      <c r="D7211"/>
      <c r="E7211"/>
    </row>
    <row r="7212" spans="1:5">
      <c r="A7212"/>
      <c r="B7212"/>
      <c r="C7212"/>
      <c r="D7212"/>
      <c r="E7212"/>
    </row>
    <row r="7213" spans="1:5">
      <c r="A7213"/>
      <c r="B7213"/>
      <c r="C7213"/>
      <c r="D7213"/>
      <c r="E7213"/>
    </row>
    <row r="7214" spans="1:5">
      <c r="A7214"/>
      <c r="B7214"/>
      <c r="C7214"/>
      <c r="D7214"/>
      <c r="E7214"/>
    </row>
    <row r="7215" spans="1:5">
      <c r="A7215"/>
      <c r="B7215"/>
      <c r="C7215"/>
      <c r="D7215"/>
      <c r="E7215"/>
    </row>
    <row r="7216" spans="1:5">
      <c r="A7216"/>
      <c r="B7216"/>
      <c r="C7216"/>
      <c r="D7216"/>
      <c r="E7216"/>
    </row>
    <row r="7217" spans="1:5">
      <c r="A7217"/>
      <c r="B7217"/>
      <c r="C7217"/>
      <c r="D7217"/>
      <c r="E7217"/>
    </row>
    <row r="7218" spans="1:5">
      <c r="A7218"/>
      <c r="B7218"/>
      <c r="C7218"/>
      <c r="D7218"/>
      <c r="E7218"/>
    </row>
    <row r="7219" spans="1:5">
      <c r="A7219"/>
      <c r="B7219"/>
      <c r="C7219"/>
      <c r="D7219"/>
      <c r="E7219"/>
    </row>
    <row r="7220" spans="1:5">
      <c r="A7220"/>
      <c r="B7220"/>
      <c r="C7220"/>
      <c r="D7220"/>
      <c r="E7220"/>
    </row>
    <row r="7221" spans="1:5">
      <c r="A7221"/>
      <c r="B7221"/>
      <c r="C7221"/>
      <c r="D7221"/>
      <c r="E7221"/>
    </row>
    <row r="7222" spans="1:5">
      <c r="A7222"/>
      <c r="B7222"/>
      <c r="C7222"/>
      <c r="D7222"/>
      <c r="E7222"/>
    </row>
    <row r="7223" spans="1:5">
      <c r="A7223"/>
      <c r="B7223"/>
      <c r="C7223"/>
      <c r="D7223"/>
      <c r="E7223"/>
    </row>
    <row r="7224" spans="1:5">
      <c r="A7224"/>
      <c r="B7224"/>
      <c r="C7224"/>
      <c r="D7224"/>
      <c r="E7224"/>
    </row>
    <row r="7225" spans="1:5">
      <c r="A7225"/>
      <c r="B7225"/>
      <c r="C7225"/>
      <c r="D7225"/>
      <c r="E7225"/>
    </row>
    <row r="7226" spans="1:5">
      <c r="A7226"/>
      <c r="B7226"/>
      <c r="C7226"/>
      <c r="D7226"/>
      <c r="E7226"/>
    </row>
    <row r="7227" spans="1:5">
      <c r="A7227"/>
      <c r="B7227"/>
      <c r="C7227"/>
      <c r="D7227"/>
      <c r="E7227"/>
    </row>
    <row r="7228" spans="1:5">
      <c r="A7228"/>
      <c r="B7228"/>
      <c r="C7228"/>
      <c r="D7228"/>
      <c r="E7228"/>
    </row>
    <row r="7229" spans="1:5">
      <c r="A7229"/>
      <c r="B7229"/>
      <c r="C7229"/>
      <c r="D7229"/>
      <c r="E7229"/>
    </row>
    <row r="7230" spans="1:5">
      <c r="A7230"/>
      <c r="B7230"/>
      <c r="C7230"/>
      <c r="D7230"/>
      <c r="E7230"/>
    </row>
    <row r="7231" spans="1:5">
      <c r="A7231"/>
      <c r="B7231"/>
      <c r="C7231"/>
      <c r="D7231"/>
      <c r="E7231"/>
    </row>
    <row r="7232" spans="1:5">
      <c r="A7232"/>
      <c r="B7232"/>
      <c r="C7232"/>
      <c r="D7232"/>
      <c r="E7232"/>
    </row>
    <row r="7233" spans="1:5">
      <c r="A7233"/>
      <c r="B7233"/>
      <c r="C7233"/>
      <c r="D7233"/>
      <c r="E7233"/>
    </row>
    <row r="7234" spans="1:5">
      <c r="A7234"/>
      <c r="B7234"/>
      <c r="C7234"/>
      <c r="D7234"/>
      <c r="E7234"/>
    </row>
    <row r="7235" spans="1:5">
      <c r="A7235"/>
      <c r="B7235"/>
      <c r="C7235"/>
      <c r="D7235"/>
      <c r="E7235"/>
    </row>
    <row r="7236" spans="1:5">
      <c r="A7236"/>
      <c r="B7236"/>
      <c r="C7236"/>
      <c r="D7236"/>
      <c r="E7236"/>
    </row>
    <row r="7237" spans="1:5">
      <c r="A7237"/>
      <c r="B7237"/>
      <c r="C7237"/>
      <c r="D7237"/>
      <c r="E7237"/>
    </row>
    <row r="7238" spans="1:5">
      <c r="A7238"/>
      <c r="B7238"/>
      <c r="C7238"/>
      <c r="D7238"/>
      <c r="E7238"/>
    </row>
    <row r="7239" spans="1:5">
      <c r="A7239"/>
      <c r="B7239"/>
      <c r="C7239"/>
      <c r="D7239"/>
      <c r="E7239"/>
    </row>
    <row r="7240" spans="1:5">
      <c r="A7240"/>
      <c r="B7240"/>
      <c r="C7240"/>
      <c r="D7240"/>
      <c r="E7240"/>
    </row>
    <row r="7241" spans="1:5">
      <c r="A7241"/>
      <c r="B7241"/>
      <c r="C7241"/>
      <c r="D7241"/>
      <c r="E7241"/>
    </row>
    <row r="7242" spans="1:5">
      <c r="A7242"/>
      <c r="B7242"/>
      <c r="C7242"/>
      <c r="D7242"/>
      <c r="E7242"/>
    </row>
    <row r="7243" spans="1:5">
      <c r="A7243"/>
      <c r="B7243"/>
      <c r="C7243"/>
      <c r="D7243"/>
      <c r="E7243"/>
    </row>
    <row r="7244" spans="1:5">
      <c r="A7244"/>
      <c r="B7244"/>
      <c r="C7244"/>
      <c r="D7244"/>
      <c r="E7244"/>
    </row>
    <row r="7245" spans="1:5">
      <c r="A7245"/>
      <c r="B7245"/>
      <c r="C7245"/>
      <c r="D7245"/>
      <c r="E7245"/>
    </row>
    <row r="7246" spans="1:5">
      <c r="A7246"/>
      <c r="B7246"/>
      <c r="C7246"/>
      <c r="D7246"/>
      <c r="E7246"/>
    </row>
    <row r="7247" spans="1:5">
      <c r="A7247"/>
      <c r="B7247"/>
      <c r="C7247"/>
      <c r="D7247"/>
      <c r="E7247"/>
    </row>
    <row r="7248" spans="1:5">
      <c r="A7248"/>
      <c r="B7248"/>
      <c r="C7248"/>
      <c r="D7248"/>
      <c r="E7248"/>
    </row>
    <row r="7249" spans="1:5">
      <c r="A7249"/>
      <c r="B7249"/>
      <c r="C7249"/>
      <c r="D7249"/>
      <c r="E7249"/>
    </row>
    <row r="7250" spans="1:5">
      <c r="A7250"/>
      <c r="B7250"/>
      <c r="C7250"/>
      <c r="D7250"/>
      <c r="E7250"/>
    </row>
    <row r="7251" spans="1:5">
      <c r="A7251"/>
      <c r="B7251"/>
      <c r="C7251"/>
      <c r="D7251"/>
      <c r="E7251"/>
    </row>
    <row r="7252" spans="1:5">
      <c r="A7252"/>
      <c r="B7252"/>
      <c r="C7252"/>
      <c r="D7252"/>
      <c r="E7252"/>
    </row>
    <row r="7253" spans="1:5">
      <c r="A7253"/>
      <c r="B7253"/>
      <c r="C7253"/>
      <c r="D7253"/>
      <c r="E7253"/>
    </row>
    <row r="7254" spans="1:5">
      <c r="A7254"/>
      <c r="B7254"/>
      <c r="C7254"/>
      <c r="D7254"/>
      <c r="E7254"/>
    </row>
    <row r="7255" spans="1:5">
      <c r="A7255"/>
      <c r="B7255"/>
      <c r="C7255"/>
      <c r="D7255"/>
      <c r="E7255"/>
    </row>
    <row r="7256" spans="1:5">
      <c r="A7256"/>
      <c r="B7256"/>
      <c r="C7256"/>
      <c r="D7256"/>
      <c r="E7256"/>
    </row>
    <row r="7257" spans="1:5">
      <c r="A7257"/>
      <c r="B7257"/>
      <c r="C7257"/>
      <c r="D7257"/>
      <c r="E7257"/>
    </row>
    <row r="7258" spans="1:5">
      <c r="A7258"/>
      <c r="B7258"/>
      <c r="C7258"/>
      <c r="D7258"/>
      <c r="E7258"/>
    </row>
    <row r="7259" spans="1:5">
      <c r="A7259"/>
      <c r="B7259"/>
      <c r="C7259"/>
      <c r="D7259"/>
      <c r="E7259"/>
    </row>
    <row r="7260" spans="1:5">
      <c r="A7260"/>
      <c r="B7260"/>
      <c r="C7260"/>
      <c r="D7260"/>
      <c r="E7260"/>
    </row>
    <row r="7261" spans="1:5">
      <c r="A7261"/>
      <c r="B7261"/>
      <c r="C7261"/>
      <c r="D7261"/>
      <c r="E7261"/>
    </row>
    <row r="7262" spans="1:5">
      <c r="A7262"/>
      <c r="B7262"/>
      <c r="C7262"/>
      <c r="D7262"/>
      <c r="E7262"/>
    </row>
    <row r="7263" spans="1:5">
      <c r="A7263"/>
      <c r="B7263"/>
      <c r="C7263"/>
      <c r="D7263"/>
      <c r="E7263"/>
    </row>
    <row r="7264" spans="1:5">
      <c r="A7264"/>
      <c r="B7264"/>
      <c r="C7264"/>
      <c r="D7264"/>
      <c r="E7264"/>
    </row>
    <row r="7265" spans="1:5">
      <c r="A7265"/>
      <c r="B7265"/>
      <c r="C7265"/>
      <c r="D7265"/>
      <c r="E7265"/>
    </row>
    <row r="7266" spans="1:5">
      <c r="A7266"/>
      <c r="B7266"/>
      <c r="C7266"/>
      <c r="D7266"/>
      <c r="E7266"/>
    </row>
    <row r="7267" spans="1:5">
      <c r="A7267"/>
      <c r="B7267"/>
      <c r="C7267"/>
      <c r="D7267"/>
      <c r="E7267"/>
    </row>
    <row r="7268" spans="1:5">
      <c r="A7268"/>
      <c r="B7268"/>
      <c r="C7268"/>
      <c r="D7268"/>
      <c r="E7268"/>
    </row>
    <row r="7269" spans="1:5">
      <c r="A7269"/>
      <c r="B7269"/>
      <c r="C7269"/>
      <c r="D7269"/>
      <c r="E7269"/>
    </row>
    <row r="7270" spans="1:5">
      <c r="A7270"/>
      <c r="B7270"/>
      <c r="C7270"/>
      <c r="D7270"/>
      <c r="E7270"/>
    </row>
    <row r="7271" spans="1:5">
      <c r="A7271"/>
      <c r="B7271"/>
      <c r="C7271"/>
      <c r="D7271"/>
      <c r="E7271"/>
    </row>
    <row r="7272" spans="1:5">
      <c r="A7272"/>
      <c r="B7272"/>
      <c r="C7272"/>
      <c r="D7272"/>
      <c r="E7272"/>
    </row>
    <row r="7273" spans="1:5">
      <c r="A7273"/>
      <c r="B7273"/>
      <c r="C7273"/>
      <c r="D7273"/>
      <c r="E7273"/>
    </row>
    <row r="7274" spans="1:5">
      <c r="A7274"/>
      <c r="B7274"/>
      <c r="C7274"/>
      <c r="D7274"/>
      <c r="E7274"/>
    </row>
    <row r="7275" spans="1:5">
      <c r="A7275"/>
      <c r="B7275"/>
      <c r="C7275"/>
      <c r="D7275"/>
      <c r="E7275"/>
    </row>
    <row r="7276" spans="1:5">
      <c r="A7276"/>
      <c r="B7276"/>
      <c r="C7276"/>
      <c r="D7276"/>
      <c r="E7276"/>
    </row>
    <row r="7277" spans="1:5">
      <c r="A7277"/>
      <c r="B7277"/>
      <c r="C7277"/>
      <c r="D7277"/>
      <c r="E7277"/>
    </row>
    <row r="7278" spans="1:5">
      <c r="A7278"/>
      <c r="B7278"/>
      <c r="C7278"/>
      <c r="D7278"/>
      <c r="E7278"/>
    </row>
    <row r="7279" spans="1:5">
      <c r="A7279"/>
      <c r="B7279"/>
      <c r="C7279"/>
      <c r="D7279"/>
      <c r="E7279"/>
    </row>
    <row r="7280" spans="1:5">
      <c r="A7280"/>
      <c r="B7280"/>
      <c r="C7280"/>
      <c r="D7280"/>
      <c r="E7280"/>
    </row>
    <row r="7281" spans="1:5">
      <c r="A7281"/>
      <c r="B7281"/>
      <c r="C7281"/>
      <c r="D7281"/>
      <c r="E7281"/>
    </row>
    <row r="7282" spans="1:5">
      <c r="A7282"/>
      <c r="B7282"/>
      <c r="C7282"/>
      <c r="D7282"/>
      <c r="E7282"/>
    </row>
    <row r="7283" spans="1:5">
      <c r="A7283"/>
      <c r="B7283"/>
      <c r="C7283"/>
      <c r="D7283"/>
      <c r="E7283"/>
    </row>
    <row r="7284" spans="1:5">
      <c r="A7284"/>
      <c r="B7284"/>
      <c r="C7284"/>
      <c r="D7284"/>
      <c r="E7284"/>
    </row>
    <row r="7285" spans="1:5">
      <c r="A7285"/>
      <c r="B7285"/>
      <c r="C7285"/>
      <c r="D7285"/>
      <c r="E7285"/>
    </row>
    <row r="7286" spans="1:5">
      <c r="A7286"/>
      <c r="B7286"/>
      <c r="C7286"/>
      <c r="D7286"/>
      <c r="E7286"/>
    </row>
    <row r="7287" spans="1:5">
      <c r="A7287"/>
      <c r="B7287"/>
      <c r="C7287"/>
      <c r="D7287"/>
      <c r="E7287"/>
    </row>
    <row r="7288" spans="1:5">
      <c r="A7288"/>
      <c r="B7288"/>
      <c r="C7288"/>
      <c r="D7288"/>
      <c r="E7288"/>
    </row>
    <row r="7289" spans="1:5">
      <c r="A7289"/>
      <c r="B7289"/>
      <c r="C7289"/>
      <c r="D7289"/>
      <c r="E7289"/>
    </row>
    <row r="7290" spans="1:5">
      <c r="A7290"/>
      <c r="B7290"/>
      <c r="C7290"/>
      <c r="D7290"/>
      <c r="E7290"/>
    </row>
    <row r="7291" spans="1:5">
      <c r="A7291"/>
      <c r="B7291"/>
      <c r="C7291"/>
      <c r="D7291"/>
      <c r="E7291"/>
    </row>
    <row r="7292" spans="1:5">
      <c r="A7292"/>
      <c r="B7292"/>
      <c r="C7292"/>
      <c r="D7292"/>
      <c r="E7292"/>
    </row>
    <row r="7293" spans="1:5">
      <c r="A7293"/>
      <c r="B7293"/>
      <c r="C7293"/>
      <c r="D7293"/>
      <c r="E7293"/>
    </row>
    <row r="7294" spans="1:5">
      <c r="A7294"/>
      <c r="B7294"/>
      <c r="C7294"/>
      <c r="D7294"/>
      <c r="E7294"/>
    </row>
    <row r="7295" spans="1:5">
      <c r="A7295"/>
      <c r="B7295"/>
      <c r="C7295"/>
      <c r="D7295"/>
      <c r="E7295"/>
    </row>
    <row r="7296" spans="1:5">
      <c r="A7296"/>
      <c r="B7296"/>
      <c r="C7296"/>
      <c r="D7296"/>
      <c r="E7296"/>
    </row>
    <row r="7297" spans="1:5">
      <c r="A7297"/>
      <c r="B7297"/>
      <c r="C7297"/>
      <c r="D7297"/>
      <c r="E7297"/>
    </row>
    <row r="7298" spans="1:5">
      <c r="A7298"/>
      <c r="B7298"/>
      <c r="C7298"/>
      <c r="D7298"/>
      <c r="E7298"/>
    </row>
    <row r="7299" spans="1:5">
      <c r="A7299"/>
      <c r="B7299"/>
      <c r="C7299"/>
      <c r="D7299"/>
      <c r="E7299"/>
    </row>
    <row r="7300" spans="1:5">
      <c r="A7300"/>
      <c r="B7300"/>
      <c r="C7300"/>
      <c r="D7300"/>
      <c r="E7300"/>
    </row>
    <row r="7301" spans="1:5">
      <c r="A7301"/>
      <c r="B7301"/>
      <c r="C7301"/>
      <c r="D7301"/>
      <c r="E7301"/>
    </row>
    <row r="7302" spans="1:5">
      <c r="A7302"/>
      <c r="B7302"/>
      <c r="C7302"/>
      <c r="D7302"/>
      <c r="E7302"/>
    </row>
    <row r="7303" spans="1:5">
      <c r="A7303"/>
      <c r="B7303"/>
      <c r="C7303"/>
      <c r="D7303"/>
      <c r="E7303"/>
    </row>
    <row r="7304" spans="1:5">
      <c r="A7304"/>
      <c r="B7304"/>
      <c r="C7304"/>
      <c r="D7304"/>
      <c r="E7304"/>
    </row>
    <row r="7305" spans="1:5">
      <c r="A7305"/>
      <c r="B7305"/>
      <c r="C7305"/>
      <c r="D7305"/>
      <c r="E7305"/>
    </row>
    <row r="7306" spans="1:5">
      <c r="A7306"/>
      <c r="B7306"/>
      <c r="C7306"/>
      <c r="D7306"/>
      <c r="E7306"/>
    </row>
    <row r="7307" spans="1:5">
      <c r="A7307"/>
      <c r="B7307"/>
      <c r="C7307"/>
      <c r="D7307"/>
      <c r="E7307"/>
    </row>
    <row r="7308" spans="1:5">
      <c r="A7308"/>
      <c r="B7308"/>
      <c r="C7308"/>
      <c r="D7308"/>
      <c r="E7308"/>
    </row>
    <row r="7309" spans="1:5">
      <c r="A7309"/>
      <c r="B7309"/>
      <c r="C7309"/>
      <c r="D7309"/>
      <c r="E7309"/>
    </row>
    <row r="7310" spans="1:5">
      <c r="A7310"/>
      <c r="B7310"/>
      <c r="C7310"/>
      <c r="D7310"/>
      <c r="E7310"/>
    </row>
    <row r="7311" spans="1:5">
      <c r="A7311"/>
      <c r="B7311"/>
      <c r="C7311"/>
      <c r="D7311"/>
      <c r="E7311"/>
    </row>
    <row r="7312" spans="1:5">
      <c r="A7312"/>
      <c r="B7312"/>
      <c r="C7312"/>
      <c r="D7312"/>
      <c r="E7312"/>
    </row>
    <row r="7313" spans="1:5">
      <c r="A7313"/>
      <c r="B7313"/>
      <c r="C7313"/>
      <c r="D7313"/>
      <c r="E7313"/>
    </row>
    <row r="7314" spans="1:5">
      <c r="A7314"/>
      <c r="B7314"/>
      <c r="C7314"/>
      <c r="D7314"/>
      <c r="E7314"/>
    </row>
    <row r="7315" spans="1:5">
      <c r="A7315"/>
      <c r="B7315"/>
      <c r="C7315"/>
      <c r="D7315"/>
      <c r="E7315"/>
    </row>
    <row r="7316" spans="1:5">
      <c r="A7316"/>
      <c r="B7316"/>
      <c r="C7316"/>
      <c r="D7316"/>
      <c r="E7316"/>
    </row>
    <row r="7317" spans="1:5">
      <c r="A7317"/>
      <c r="B7317"/>
      <c r="C7317"/>
      <c r="D7317"/>
      <c r="E7317"/>
    </row>
    <row r="7318" spans="1:5">
      <c r="A7318"/>
      <c r="B7318"/>
      <c r="C7318"/>
      <c r="D7318"/>
      <c r="E7318"/>
    </row>
    <row r="7319" spans="1:5">
      <c r="A7319"/>
      <c r="B7319"/>
      <c r="C7319"/>
      <c r="D7319"/>
      <c r="E7319"/>
    </row>
    <row r="7320" spans="1:5">
      <c r="A7320"/>
      <c r="B7320"/>
      <c r="C7320"/>
      <c r="D7320"/>
      <c r="E7320"/>
    </row>
    <row r="7321" spans="1:5">
      <c r="A7321"/>
      <c r="B7321"/>
      <c r="C7321"/>
      <c r="D7321"/>
      <c r="E7321"/>
    </row>
    <row r="7322" spans="1:5">
      <c r="A7322"/>
      <c r="B7322"/>
      <c r="C7322"/>
      <c r="D7322"/>
      <c r="E7322"/>
    </row>
    <row r="7323" spans="1:5">
      <c r="A7323"/>
      <c r="B7323"/>
      <c r="C7323"/>
      <c r="D7323"/>
      <c r="E7323"/>
    </row>
    <row r="7324" spans="1:5">
      <c r="A7324"/>
      <c r="B7324"/>
      <c r="C7324"/>
      <c r="D7324"/>
      <c r="E7324"/>
    </row>
    <row r="7325" spans="1:5">
      <c r="A7325"/>
      <c r="B7325"/>
      <c r="C7325"/>
      <c r="D7325"/>
      <c r="E7325"/>
    </row>
    <row r="7326" spans="1:5">
      <c r="A7326"/>
      <c r="B7326"/>
      <c r="C7326"/>
      <c r="D7326"/>
      <c r="E7326"/>
    </row>
    <row r="7327" spans="1:5">
      <c r="A7327"/>
      <c r="B7327"/>
      <c r="C7327"/>
      <c r="D7327"/>
      <c r="E7327"/>
    </row>
    <row r="7328" spans="1:5">
      <c r="A7328"/>
      <c r="B7328"/>
      <c r="C7328"/>
      <c r="D7328"/>
      <c r="E7328"/>
    </row>
    <row r="7329" spans="1:5">
      <c r="A7329"/>
      <c r="B7329"/>
      <c r="C7329"/>
      <c r="D7329"/>
      <c r="E7329"/>
    </row>
    <row r="7330" spans="1:5">
      <c r="A7330"/>
      <c r="B7330"/>
      <c r="C7330"/>
      <c r="D7330"/>
      <c r="E7330"/>
    </row>
    <row r="7331" spans="1:5">
      <c r="A7331"/>
      <c r="B7331"/>
      <c r="C7331"/>
      <c r="D7331"/>
      <c r="E7331"/>
    </row>
    <row r="7332" spans="1:5">
      <c r="A7332"/>
      <c r="B7332"/>
      <c r="C7332"/>
      <c r="D7332"/>
      <c r="E7332"/>
    </row>
    <row r="7333" spans="1:5">
      <c r="A7333"/>
      <c r="B7333"/>
      <c r="C7333"/>
      <c r="D7333"/>
      <c r="E7333"/>
    </row>
    <row r="7334" spans="1:5">
      <c r="A7334"/>
      <c r="B7334"/>
      <c r="C7334"/>
      <c r="D7334"/>
      <c r="E7334"/>
    </row>
    <row r="7335" spans="1:5">
      <c r="A7335"/>
      <c r="B7335"/>
      <c r="C7335"/>
      <c r="D7335"/>
      <c r="E7335"/>
    </row>
    <row r="7336" spans="1:5">
      <c r="A7336"/>
      <c r="B7336"/>
      <c r="C7336"/>
      <c r="D7336"/>
      <c r="E7336"/>
    </row>
    <row r="7337" spans="1:5">
      <c r="A7337"/>
      <c r="B7337"/>
      <c r="C7337"/>
      <c r="D7337"/>
      <c r="E7337"/>
    </row>
    <row r="7338" spans="1:5">
      <c r="A7338"/>
      <c r="B7338"/>
      <c r="C7338"/>
      <c r="D7338"/>
      <c r="E7338"/>
    </row>
    <row r="7339" spans="1:5">
      <c r="A7339"/>
      <c r="B7339"/>
      <c r="C7339"/>
      <c r="D7339"/>
      <c r="E7339"/>
    </row>
    <row r="7340" spans="1:5">
      <c r="A7340"/>
      <c r="B7340"/>
      <c r="C7340"/>
      <c r="D7340"/>
      <c r="E7340"/>
    </row>
    <row r="7341" spans="1:5">
      <c r="A7341"/>
      <c r="B7341"/>
      <c r="C7341"/>
      <c r="D7341"/>
      <c r="E7341"/>
    </row>
    <row r="7342" spans="1:5">
      <c r="A7342"/>
      <c r="B7342"/>
      <c r="C7342"/>
      <c r="D7342"/>
      <c r="E7342"/>
    </row>
    <row r="7343" spans="1:5">
      <c r="A7343"/>
      <c r="B7343"/>
      <c r="C7343"/>
      <c r="D7343"/>
      <c r="E7343"/>
    </row>
    <row r="7344" spans="1:5">
      <c r="A7344"/>
      <c r="B7344"/>
      <c r="C7344"/>
      <c r="D7344"/>
      <c r="E7344"/>
    </row>
    <row r="7345" spans="1:5">
      <c r="A7345"/>
      <c r="B7345"/>
      <c r="C7345"/>
      <c r="D7345"/>
      <c r="E7345"/>
    </row>
    <row r="7346" spans="1:5">
      <c r="A7346"/>
      <c r="B7346"/>
      <c r="C7346"/>
      <c r="D7346"/>
      <c r="E7346"/>
    </row>
    <row r="7347" spans="1:5">
      <c r="A7347"/>
      <c r="B7347"/>
      <c r="C7347"/>
      <c r="D7347"/>
      <c r="E7347"/>
    </row>
    <row r="7348" spans="1:5">
      <c r="A7348"/>
      <c r="B7348"/>
      <c r="C7348"/>
      <c r="D7348"/>
      <c r="E7348"/>
    </row>
    <row r="7349" spans="1:5">
      <c r="A7349"/>
      <c r="B7349"/>
      <c r="C7349"/>
      <c r="D7349"/>
      <c r="E7349"/>
    </row>
    <row r="7350" spans="1:5">
      <c r="A7350"/>
      <c r="B7350"/>
      <c r="C7350"/>
      <c r="D7350"/>
      <c r="E7350"/>
    </row>
    <row r="7351" spans="1:5">
      <c r="A7351"/>
      <c r="B7351"/>
      <c r="C7351"/>
      <c r="D7351"/>
      <c r="E7351"/>
    </row>
    <row r="7352" spans="1:5">
      <c r="A7352"/>
      <c r="B7352"/>
      <c r="C7352"/>
      <c r="D7352"/>
      <c r="E7352"/>
    </row>
    <row r="7353" spans="1:5">
      <c r="A7353"/>
      <c r="B7353"/>
      <c r="C7353"/>
      <c r="D7353"/>
      <c r="E7353"/>
    </row>
    <row r="7354" spans="1:5">
      <c r="A7354"/>
      <c r="B7354"/>
      <c r="C7354"/>
      <c r="D7354"/>
      <c r="E7354"/>
    </row>
    <row r="7355" spans="1:5">
      <c r="A7355"/>
      <c r="B7355"/>
      <c r="C7355"/>
      <c r="D7355"/>
      <c r="E7355"/>
    </row>
    <row r="7356" spans="1:5">
      <c r="A7356"/>
      <c r="B7356"/>
      <c r="C7356"/>
      <c r="D7356"/>
      <c r="E7356"/>
    </row>
    <row r="7357" spans="1:5">
      <c r="A7357"/>
      <c r="B7357"/>
      <c r="C7357"/>
      <c r="D7357"/>
      <c r="E7357"/>
    </row>
    <row r="7358" spans="1:5">
      <c r="A7358"/>
      <c r="B7358"/>
      <c r="C7358"/>
      <c r="D7358"/>
      <c r="E7358"/>
    </row>
    <row r="7359" spans="1:5">
      <c r="A7359"/>
      <c r="B7359"/>
      <c r="C7359"/>
      <c r="D7359"/>
      <c r="E7359"/>
    </row>
    <row r="7360" spans="1:5">
      <c r="A7360"/>
      <c r="B7360"/>
      <c r="C7360"/>
      <c r="D7360"/>
      <c r="E7360"/>
    </row>
    <row r="7361" spans="1:5">
      <c r="A7361"/>
      <c r="B7361"/>
      <c r="C7361"/>
      <c r="D7361"/>
      <c r="E7361"/>
    </row>
    <row r="7362" spans="1:5">
      <c r="A7362"/>
      <c r="B7362"/>
      <c r="C7362"/>
      <c r="D7362"/>
      <c r="E7362"/>
    </row>
    <row r="7363" spans="1:5">
      <c r="A7363"/>
      <c r="B7363"/>
      <c r="C7363"/>
      <c r="D7363"/>
      <c r="E7363"/>
    </row>
    <row r="7364" spans="1:5">
      <c r="A7364"/>
      <c r="B7364"/>
      <c r="C7364"/>
      <c r="D7364"/>
      <c r="E7364"/>
    </row>
    <row r="7365" spans="1:5">
      <c r="A7365"/>
      <c r="B7365"/>
      <c r="C7365"/>
      <c r="D7365"/>
      <c r="E7365"/>
    </row>
    <row r="7366" spans="1:5">
      <c r="A7366"/>
      <c r="B7366"/>
      <c r="C7366"/>
      <c r="D7366"/>
      <c r="E7366"/>
    </row>
    <row r="7367" spans="1:5">
      <c r="A7367"/>
      <c r="B7367"/>
      <c r="C7367"/>
      <c r="D7367"/>
      <c r="E7367"/>
    </row>
    <row r="7368" spans="1:5">
      <c r="A7368"/>
      <c r="B7368"/>
      <c r="C7368"/>
      <c r="D7368"/>
      <c r="E7368"/>
    </row>
    <row r="7369" spans="1:5">
      <c r="A7369"/>
      <c r="B7369"/>
      <c r="C7369"/>
      <c r="D7369"/>
      <c r="E7369"/>
    </row>
    <row r="7370" spans="1:5">
      <c r="A7370"/>
      <c r="B7370"/>
      <c r="C7370"/>
      <c r="D7370"/>
      <c r="E7370"/>
    </row>
    <row r="7371" spans="1:5">
      <c r="A7371"/>
      <c r="B7371"/>
      <c r="C7371"/>
      <c r="D7371"/>
      <c r="E7371"/>
    </row>
    <row r="7372" spans="1:5">
      <c r="A7372"/>
      <c r="B7372"/>
      <c r="C7372"/>
      <c r="D7372"/>
      <c r="E7372"/>
    </row>
    <row r="7373" spans="1:5">
      <c r="A7373"/>
      <c r="B7373"/>
      <c r="C7373"/>
      <c r="D7373"/>
      <c r="E7373"/>
    </row>
    <row r="7374" spans="1:5">
      <c r="A7374"/>
      <c r="B7374"/>
      <c r="C7374"/>
      <c r="D7374"/>
      <c r="E7374"/>
    </row>
    <row r="7375" spans="1:5">
      <c r="A7375"/>
      <c r="B7375"/>
      <c r="C7375"/>
      <c r="D7375"/>
      <c r="E7375"/>
    </row>
    <row r="7376" spans="1:5">
      <c r="A7376"/>
      <c r="B7376"/>
      <c r="C7376"/>
      <c r="D7376"/>
      <c r="E7376"/>
    </row>
    <row r="7377" spans="1:5">
      <c r="A7377"/>
      <c r="B7377"/>
      <c r="C7377"/>
      <c r="D7377"/>
      <c r="E7377"/>
    </row>
  </sheetData>
  <mergeCells count="2">
    <mergeCell ref="A1:C1"/>
    <mergeCell ref="A3:C3"/>
  </mergeCells>
  <phoneticPr fontId="8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BreakPreview" workbookViewId="0">
      <selection activeCell="B44" sqref="B44"/>
    </sheetView>
  </sheetViews>
  <sheetFormatPr defaultRowHeight="12.75"/>
  <cols>
    <col min="1" max="1" width="5.28515625" customWidth="1"/>
    <col min="2" max="2" width="42.7109375" customWidth="1"/>
    <col min="3" max="4" width="14.7109375" customWidth="1"/>
    <col min="6" max="6" width="12.7109375" customWidth="1"/>
  </cols>
  <sheetData>
    <row r="1" spans="1:6" ht="18">
      <c r="B1" s="283" t="s">
        <v>1049</v>
      </c>
      <c r="C1" s="283"/>
      <c r="D1" s="283"/>
      <c r="E1" s="4"/>
    </row>
    <row r="3" spans="1:6">
      <c r="A3" s="45"/>
      <c r="B3" s="277" t="s">
        <v>1050</v>
      </c>
      <c r="C3" s="278"/>
      <c r="D3" s="279"/>
      <c r="E3" s="57"/>
      <c r="F3" s="57"/>
    </row>
    <row r="4" spans="1:6">
      <c r="A4" s="46"/>
      <c r="B4" s="47" t="s">
        <v>744</v>
      </c>
      <c r="C4" s="50" t="s">
        <v>2558</v>
      </c>
      <c r="D4" s="51" t="s">
        <v>2559</v>
      </c>
      <c r="E4" s="58"/>
      <c r="F4" s="59"/>
    </row>
    <row r="5" spans="1:6" ht="26.25" customHeight="1">
      <c r="A5" s="52">
        <v>1</v>
      </c>
      <c r="B5" s="53" t="s">
        <v>2548</v>
      </c>
      <c r="C5" s="115">
        <v>21361</v>
      </c>
      <c r="D5" s="116"/>
      <c r="E5" s="60" t="s">
        <v>1663</v>
      </c>
      <c r="F5" s="60"/>
    </row>
    <row r="6" spans="1:6">
      <c r="A6" s="46"/>
      <c r="B6" s="53"/>
      <c r="C6" s="115"/>
      <c r="D6" s="116"/>
      <c r="E6" s="60" t="s">
        <v>1663</v>
      </c>
      <c r="F6" s="60"/>
    </row>
    <row r="7" spans="1:6">
      <c r="A7" s="46"/>
      <c r="B7" s="54" t="s">
        <v>1664</v>
      </c>
      <c r="C7" s="73">
        <f>SUM(C5:C6)</f>
        <v>21361</v>
      </c>
      <c r="D7" s="56">
        <v>296698.3</v>
      </c>
      <c r="E7" s="282"/>
      <c r="F7" s="282"/>
    </row>
    <row r="8" spans="1:6">
      <c r="A8" s="2"/>
      <c r="B8" s="6"/>
      <c r="C8" s="7"/>
      <c r="D8" s="7"/>
      <c r="E8" s="1"/>
      <c r="F8" s="1"/>
    </row>
    <row r="9" spans="1:6">
      <c r="A9" s="2"/>
      <c r="B9" s="6"/>
      <c r="C9" s="7"/>
      <c r="D9" s="7"/>
      <c r="E9" s="1"/>
      <c r="F9" s="1"/>
    </row>
  </sheetData>
  <mergeCells count="3">
    <mergeCell ref="E7:F7"/>
    <mergeCell ref="B3:D3"/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/>
  <cols>
    <col min="1" max="1" width="72" style="8" customWidth="1"/>
  </cols>
  <sheetData>
    <row r="1" spans="1:1" ht="123.75" customHeight="1">
      <c r="A1" s="9" t="s">
        <v>2557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"/>
  <sheetViews>
    <sheetView view="pageBreakPreview" zoomScaleSheetLayoutView="100" workbookViewId="0">
      <selection activeCell="B103" sqref="B103"/>
    </sheetView>
  </sheetViews>
  <sheetFormatPr defaultRowHeight="12.75" outlineLevelRow="1"/>
  <cols>
    <col min="1" max="1" width="5.42578125" style="57" customWidth="1"/>
    <col min="2" max="2" width="42.7109375" style="57" customWidth="1"/>
    <col min="3" max="4" width="14.7109375" style="57" customWidth="1"/>
    <col min="5" max="7" width="9.140625" style="57"/>
    <col min="8" max="8" width="16.28515625" style="57" customWidth="1"/>
    <col min="9" max="16384" width="9.140625" style="57"/>
  </cols>
  <sheetData>
    <row r="1" spans="1:8" ht="18">
      <c r="B1" s="283" t="s">
        <v>947</v>
      </c>
      <c r="C1" s="284"/>
      <c r="D1" s="284"/>
      <c r="E1" s="284"/>
    </row>
    <row r="3" spans="1:8">
      <c r="A3" s="46"/>
      <c r="B3" s="277" t="s">
        <v>1052</v>
      </c>
      <c r="C3" s="278"/>
      <c r="D3" s="279"/>
    </row>
    <row r="4" spans="1:8">
      <c r="A4" s="46"/>
      <c r="B4" s="47" t="s">
        <v>744</v>
      </c>
      <c r="C4" s="50" t="s">
        <v>2558</v>
      </c>
      <c r="D4" s="51" t="s">
        <v>2559</v>
      </c>
    </row>
    <row r="5" spans="1:8" outlineLevel="1">
      <c r="A5" s="46">
        <v>1</v>
      </c>
      <c r="B5" s="69" t="s">
        <v>771</v>
      </c>
      <c r="C5" s="109">
        <v>1324</v>
      </c>
      <c r="D5" s="109">
        <v>5518</v>
      </c>
      <c r="G5" s="64"/>
      <c r="H5" s="65"/>
    </row>
    <row r="6" spans="1:8" outlineLevel="1">
      <c r="A6" s="46">
        <v>1</v>
      </c>
      <c r="B6" s="71" t="s">
        <v>772</v>
      </c>
      <c r="C6" s="109">
        <v>430</v>
      </c>
      <c r="D6" s="109">
        <v>5480</v>
      </c>
    </row>
    <row r="7" spans="1:8" outlineLevel="1">
      <c r="A7" s="46"/>
      <c r="B7" s="69" t="s">
        <v>2492</v>
      </c>
      <c r="C7" s="110">
        <v>1044.4000000000001</v>
      </c>
      <c r="D7" s="110">
        <v>6944.5</v>
      </c>
    </row>
    <row r="8" spans="1:8" outlineLevel="1">
      <c r="A8" s="46"/>
      <c r="B8" s="69" t="s">
        <v>2493</v>
      </c>
      <c r="C8" s="110">
        <v>1019.5</v>
      </c>
      <c r="D8" s="110">
        <v>6329</v>
      </c>
    </row>
    <row r="9" spans="1:8" outlineLevel="1">
      <c r="A9" s="46">
        <v>1</v>
      </c>
      <c r="B9" s="69" t="s">
        <v>773</v>
      </c>
      <c r="C9" s="110">
        <v>802</v>
      </c>
      <c r="D9" s="110">
        <v>4707</v>
      </c>
    </row>
    <row r="10" spans="1:8" outlineLevel="1">
      <c r="A10" s="46"/>
      <c r="B10" s="69" t="s">
        <v>2495</v>
      </c>
      <c r="C10" s="110">
        <v>522.5</v>
      </c>
      <c r="D10" s="110">
        <v>201.3</v>
      </c>
    </row>
    <row r="11" spans="1:8" outlineLevel="1">
      <c r="A11" s="46"/>
      <c r="B11" s="69" t="s">
        <v>1638</v>
      </c>
      <c r="C11" s="110">
        <v>350</v>
      </c>
      <c r="D11" s="110">
        <v>3630</v>
      </c>
    </row>
    <row r="12" spans="1:8" outlineLevel="1">
      <c r="A12" s="46"/>
      <c r="B12" s="69" t="s">
        <v>1581</v>
      </c>
      <c r="C12" s="110">
        <v>651</v>
      </c>
      <c r="D12" s="110">
        <v>4341</v>
      </c>
    </row>
    <row r="13" spans="1:8" outlineLevel="1">
      <c r="A13" s="46"/>
      <c r="B13" s="69" t="s">
        <v>774</v>
      </c>
      <c r="C13" s="110">
        <v>302</v>
      </c>
      <c r="D13" s="110">
        <v>976</v>
      </c>
    </row>
    <row r="14" spans="1:8" outlineLevel="1">
      <c r="A14" s="46">
        <v>1</v>
      </c>
      <c r="B14" s="71" t="s">
        <v>775</v>
      </c>
      <c r="C14" s="110">
        <v>645</v>
      </c>
      <c r="D14" s="110">
        <v>5146</v>
      </c>
    </row>
    <row r="15" spans="1:8" outlineLevel="1">
      <c r="A15" s="46">
        <v>1</v>
      </c>
      <c r="B15" s="71" t="s">
        <v>1582</v>
      </c>
      <c r="C15" s="110">
        <v>735</v>
      </c>
      <c r="D15" s="110">
        <v>5960</v>
      </c>
    </row>
    <row r="16" spans="1:8" outlineLevel="1">
      <c r="A16" s="46">
        <v>1</v>
      </c>
      <c r="B16" s="71" t="s">
        <v>1583</v>
      </c>
      <c r="C16" s="110">
        <v>1034</v>
      </c>
      <c r="D16" s="110">
        <v>11960</v>
      </c>
    </row>
    <row r="17" spans="1:4" outlineLevel="1">
      <c r="A17" s="46"/>
      <c r="B17" s="69" t="s">
        <v>2477</v>
      </c>
      <c r="C17" s="110">
        <v>78</v>
      </c>
      <c r="D17" s="110">
        <v>249</v>
      </c>
    </row>
    <row r="18" spans="1:4" outlineLevel="1">
      <c r="A18" s="46"/>
      <c r="B18" s="69" t="s">
        <v>776</v>
      </c>
      <c r="C18" s="110">
        <v>412</v>
      </c>
      <c r="D18" s="110">
        <v>1788</v>
      </c>
    </row>
    <row r="19" spans="1:4" outlineLevel="1">
      <c r="A19" s="46"/>
      <c r="B19" s="69" t="s">
        <v>777</v>
      </c>
      <c r="C19" s="110">
        <v>310</v>
      </c>
      <c r="D19" s="110">
        <v>3107</v>
      </c>
    </row>
    <row r="20" spans="1:4" outlineLevel="1">
      <c r="A20" s="46">
        <v>1</v>
      </c>
      <c r="B20" s="71" t="s">
        <v>778</v>
      </c>
      <c r="C20" s="110">
        <v>1205</v>
      </c>
      <c r="D20" s="110">
        <v>11052</v>
      </c>
    </row>
    <row r="21" spans="1:4" outlineLevel="1">
      <c r="A21" s="46"/>
      <c r="B21" s="69" t="s">
        <v>779</v>
      </c>
      <c r="C21" s="110">
        <v>725</v>
      </c>
      <c r="D21" s="110">
        <v>3909</v>
      </c>
    </row>
    <row r="22" spans="1:4" outlineLevel="1">
      <c r="A22" s="46"/>
      <c r="B22" s="69" t="s">
        <v>2474</v>
      </c>
      <c r="C22" s="110">
        <v>243</v>
      </c>
      <c r="D22" s="110">
        <v>1404</v>
      </c>
    </row>
    <row r="23" spans="1:4" outlineLevel="1">
      <c r="A23" s="46"/>
      <c r="B23" s="69" t="s">
        <v>780</v>
      </c>
      <c r="C23" s="110">
        <v>364</v>
      </c>
      <c r="D23" s="110">
        <v>2034.5</v>
      </c>
    </row>
    <row r="24" spans="1:4" outlineLevel="1">
      <c r="A24" s="46">
        <v>1</v>
      </c>
      <c r="B24" s="69" t="s">
        <v>1677</v>
      </c>
      <c r="C24" s="110">
        <v>1631</v>
      </c>
      <c r="D24" s="110">
        <v>14255</v>
      </c>
    </row>
    <row r="25" spans="1:4" outlineLevel="1">
      <c r="A25" s="46"/>
      <c r="B25" s="69" t="s">
        <v>787</v>
      </c>
      <c r="C25" s="110">
        <v>189.5</v>
      </c>
      <c r="D25" s="110">
        <v>682.2</v>
      </c>
    </row>
    <row r="26" spans="1:4" outlineLevel="1">
      <c r="A26" s="46"/>
      <c r="B26" s="69" t="s">
        <v>2475</v>
      </c>
      <c r="C26" s="110">
        <v>85</v>
      </c>
      <c r="D26" s="110">
        <v>445</v>
      </c>
    </row>
    <row r="27" spans="1:4" outlineLevel="1">
      <c r="A27" s="46">
        <v>1</v>
      </c>
      <c r="B27" s="69" t="s">
        <v>782</v>
      </c>
      <c r="C27" s="110">
        <v>603</v>
      </c>
      <c r="D27" s="110">
        <v>3537</v>
      </c>
    </row>
    <row r="28" spans="1:4" outlineLevel="1">
      <c r="A28" s="46"/>
      <c r="B28" s="69" t="s">
        <v>783</v>
      </c>
      <c r="C28" s="110">
        <v>182.4</v>
      </c>
      <c r="D28" s="110">
        <v>656.6</v>
      </c>
    </row>
    <row r="29" spans="1:4" outlineLevel="1">
      <c r="A29" s="46"/>
      <c r="B29" s="69" t="s">
        <v>784</v>
      </c>
      <c r="C29" s="110">
        <v>220</v>
      </c>
      <c r="D29" s="110">
        <v>880</v>
      </c>
    </row>
    <row r="30" spans="1:4" outlineLevel="1">
      <c r="A30" s="46"/>
      <c r="B30" s="69" t="s">
        <v>785</v>
      </c>
      <c r="C30" s="110">
        <v>533.5</v>
      </c>
      <c r="D30" s="110">
        <v>1986</v>
      </c>
    </row>
    <row r="31" spans="1:4" outlineLevel="1">
      <c r="A31" s="46"/>
      <c r="B31" s="69" t="s">
        <v>1546</v>
      </c>
      <c r="C31" s="110">
        <v>185</v>
      </c>
      <c r="D31" s="110">
        <v>1129</v>
      </c>
    </row>
    <row r="32" spans="1:4" outlineLevel="1">
      <c r="A32" s="46"/>
      <c r="B32" s="69" t="s">
        <v>1588</v>
      </c>
      <c r="C32" s="110">
        <v>169</v>
      </c>
      <c r="D32" s="110">
        <v>600</v>
      </c>
    </row>
    <row r="33" spans="1:4" outlineLevel="1">
      <c r="A33" s="46"/>
      <c r="B33" s="69" t="s">
        <v>2476</v>
      </c>
      <c r="C33" s="110">
        <v>79</v>
      </c>
      <c r="D33" s="110">
        <v>274</v>
      </c>
    </row>
    <row r="34" spans="1:4" outlineLevel="1">
      <c r="A34" s="46"/>
      <c r="B34" s="69" t="s">
        <v>1639</v>
      </c>
      <c r="C34" s="110">
        <v>740</v>
      </c>
      <c r="D34" s="110">
        <v>4155</v>
      </c>
    </row>
    <row r="35" spans="1:4" outlineLevel="1">
      <c r="A35" s="46"/>
      <c r="B35" s="69" t="s">
        <v>2494</v>
      </c>
      <c r="C35" s="110">
        <v>777</v>
      </c>
      <c r="D35" s="110">
        <v>3399</v>
      </c>
    </row>
    <row r="36" spans="1:4" outlineLevel="1">
      <c r="A36" s="46">
        <v>1</v>
      </c>
      <c r="B36" s="71" t="s">
        <v>786</v>
      </c>
      <c r="C36" s="110">
        <v>913</v>
      </c>
      <c r="D36" s="110">
        <v>7691</v>
      </c>
    </row>
    <row r="37" spans="1:4" ht="15" customHeight="1">
      <c r="A37" s="46"/>
      <c r="B37" s="61" t="s">
        <v>720</v>
      </c>
      <c r="C37" s="73">
        <f>SUM(C5:C36)</f>
        <v>18503.8</v>
      </c>
      <c r="D37" s="73">
        <f>SUM(D5:D36)</f>
        <v>124426.1</v>
      </c>
    </row>
    <row r="38" spans="1:4" outlineLevel="1">
      <c r="A38" s="66"/>
      <c r="B38" s="69" t="s">
        <v>1530</v>
      </c>
      <c r="C38" s="98">
        <v>260</v>
      </c>
      <c r="D38" s="98">
        <v>1136</v>
      </c>
    </row>
    <row r="39" spans="1:4" outlineLevel="1">
      <c r="A39" s="46"/>
      <c r="B39" s="69" t="s">
        <v>1433</v>
      </c>
      <c r="C39" s="98">
        <v>535</v>
      </c>
      <c r="D39" s="98">
        <v>2278</v>
      </c>
    </row>
    <row r="40" spans="1:4" outlineLevel="1">
      <c r="A40" s="46">
        <v>1</v>
      </c>
      <c r="B40" s="69" t="s">
        <v>1434</v>
      </c>
      <c r="C40" s="110">
        <v>569</v>
      </c>
      <c r="D40" s="109">
        <v>5812</v>
      </c>
    </row>
    <row r="41" spans="1:4" outlineLevel="1">
      <c r="A41" s="46"/>
      <c r="B41" s="69" t="s">
        <v>1065</v>
      </c>
      <c r="C41" s="110">
        <v>90</v>
      </c>
      <c r="D41" s="109">
        <v>360</v>
      </c>
    </row>
    <row r="42" spans="1:4" outlineLevel="1">
      <c r="A42" s="46"/>
      <c r="B42" s="69" t="s">
        <v>1437</v>
      </c>
      <c r="C42" s="110">
        <v>102</v>
      </c>
      <c r="D42" s="110">
        <v>592</v>
      </c>
    </row>
    <row r="43" spans="1:4" outlineLevel="1">
      <c r="A43" s="46"/>
      <c r="B43" s="69" t="s">
        <v>1436</v>
      </c>
      <c r="C43" s="110">
        <v>290</v>
      </c>
      <c r="D43" s="110">
        <v>1476</v>
      </c>
    </row>
    <row r="44" spans="1:4" outlineLevel="1">
      <c r="A44" s="46">
        <v>1</v>
      </c>
      <c r="B44" s="71" t="s">
        <v>1435</v>
      </c>
      <c r="C44" s="110">
        <v>1059</v>
      </c>
      <c r="D44" s="110">
        <v>11252</v>
      </c>
    </row>
    <row r="45" spans="1:4" outlineLevel="1">
      <c r="A45" s="46"/>
      <c r="B45" s="69" t="s">
        <v>1438</v>
      </c>
      <c r="C45" s="110">
        <v>333</v>
      </c>
      <c r="D45" s="110">
        <v>1898</v>
      </c>
    </row>
    <row r="46" spans="1:4" outlineLevel="1">
      <c r="A46" s="46"/>
      <c r="B46" s="69" t="s">
        <v>1439</v>
      </c>
      <c r="C46" s="110">
        <v>369</v>
      </c>
      <c r="D46" s="110">
        <v>1892</v>
      </c>
    </row>
    <row r="47" spans="1:4" outlineLevel="1">
      <c r="A47" s="46"/>
      <c r="B47" s="69" t="s">
        <v>1440</v>
      </c>
      <c r="C47" s="110">
        <v>119</v>
      </c>
      <c r="D47" s="110">
        <v>588</v>
      </c>
    </row>
    <row r="48" spans="1:4" outlineLevel="1">
      <c r="A48" s="46"/>
      <c r="B48" s="69" t="s">
        <v>1441</v>
      </c>
      <c r="C48" s="110">
        <v>387</v>
      </c>
      <c r="D48" s="110">
        <v>1882</v>
      </c>
    </row>
    <row r="49" spans="1:5" outlineLevel="1">
      <c r="A49" s="46"/>
      <c r="B49" s="69" t="s">
        <v>1442</v>
      </c>
      <c r="C49" s="110">
        <v>508</v>
      </c>
      <c r="D49" s="110">
        <v>2540</v>
      </c>
    </row>
    <row r="50" spans="1:5" outlineLevel="1">
      <c r="A50" s="46"/>
      <c r="B50" s="69" t="s">
        <v>1628</v>
      </c>
      <c r="C50" s="110">
        <v>344</v>
      </c>
      <c r="D50" s="110">
        <v>2043</v>
      </c>
    </row>
    <row r="51" spans="1:5" outlineLevel="1">
      <c r="A51" s="46">
        <v>1</v>
      </c>
      <c r="B51" s="71" t="s">
        <v>1678</v>
      </c>
      <c r="C51" s="110">
        <v>1187</v>
      </c>
      <c r="D51" s="110">
        <v>11818</v>
      </c>
    </row>
    <row r="52" spans="1:5" outlineLevel="1">
      <c r="A52" s="46"/>
      <c r="B52" s="69" t="s">
        <v>1443</v>
      </c>
      <c r="C52" s="110">
        <v>345</v>
      </c>
      <c r="D52" s="110">
        <v>1912</v>
      </c>
    </row>
    <row r="53" spans="1:5" outlineLevel="1">
      <c r="A53" s="46"/>
      <c r="B53" s="69" t="s">
        <v>1444</v>
      </c>
      <c r="C53" s="110">
        <v>350</v>
      </c>
      <c r="D53" s="110">
        <v>1906</v>
      </c>
    </row>
    <row r="54" spans="1:5" outlineLevel="1">
      <c r="A54" s="46"/>
      <c r="B54" s="69" t="s">
        <v>1679</v>
      </c>
      <c r="C54" s="110">
        <v>237</v>
      </c>
      <c r="D54" s="110">
        <v>1389</v>
      </c>
    </row>
    <row r="55" spans="1:5" outlineLevel="1">
      <c r="A55" s="46"/>
      <c r="B55" s="69" t="s">
        <v>781</v>
      </c>
      <c r="C55" s="110">
        <v>736</v>
      </c>
      <c r="D55" s="110">
        <v>3745</v>
      </c>
    </row>
    <row r="56" spans="1:5" outlineLevel="1">
      <c r="A56" s="46">
        <v>1</v>
      </c>
      <c r="B56" s="69" t="s">
        <v>1445</v>
      </c>
      <c r="C56" s="110">
        <v>449</v>
      </c>
      <c r="D56" s="110">
        <v>2408</v>
      </c>
    </row>
    <row r="57" spans="1:5" outlineLevel="1">
      <c r="A57" s="46"/>
      <c r="B57" s="69" t="s">
        <v>1446</v>
      </c>
      <c r="C57" s="110">
        <v>134</v>
      </c>
      <c r="D57" s="110">
        <v>736</v>
      </c>
    </row>
    <row r="58" spans="1:5" outlineLevel="1">
      <c r="A58" s="46">
        <v>1</v>
      </c>
      <c r="B58" s="69" t="s">
        <v>1447</v>
      </c>
      <c r="C58" s="110">
        <v>1203</v>
      </c>
      <c r="D58" s="110">
        <v>6411</v>
      </c>
    </row>
    <row r="59" spans="1:5" outlineLevel="1">
      <c r="A59" s="46"/>
      <c r="B59" s="69" t="s">
        <v>1448</v>
      </c>
      <c r="C59" s="110">
        <v>99</v>
      </c>
      <c r="D59" s="110">
        <v>493</v>
      </c>
    </row>
    <row r="60" spans="1:5" outlineLevel="1">
      <c r="A60" s="46">
        <v>1</v>
      </c>
      <c r="B60" s="69" t="s">
        <v>1535</v>
      </c>
      <c r="C60" s="110">
        <v>6651</v>
      </c>
      <c r="D60" s="110">
        <v>55298</v>
      </c>
      <c r="E60" s="57" t="s">
        <v>1663</v>
      </c>
    </row>
    <row r="61" spans="1:5" outlineLevel="1">
      <c r="A61" s="46">
        <v>1</v>
      </c>
      <c r="B61" s="69" t="s">
        <v>1680</v>
      </c>
      <c r="C61" s="110">
        <v>180</v>
      </c>
      <c r="D61" s="110">
        <v>1181</v>
      </c>
    </row>
    <row r="62" spans="1:5" outlineLevel="1">
      <c r="A62" s="46"/>
      <c r="B62" s="69" t="s">
        <v>1449</v>
      </c>
      <c r="C62" s="110">
        <v>396</v>
      </c>
      <c r="D62" s="110">
        <v>1913</v>
      </c>
    </row>
    <row r="63" spans="1:5" outlineLevel="1">
      <c r="A63" s="46"/>
      <c r="B63" s="69" t="s">
        <v>1451</v>
      </c>
      <c r="C63" s="110">
        <v>121</v>
      </c>
      <c r="D63" s="110">
        <v>472</v>
      </c>
    </row>
    <row r="64" spans="1:5" outlineLevel="1">
      <c r="A64" s="46"/>
      <c r="B64" s="69" t="s">
        <v>1452</v>
      </c>
      <c r="C64" s="110">
        <v>240</v>
      </c>
      <c r="D64" s="110">
        <v>2096</v>
      </c>
    </row>
    <row r="65" spans="1:5" outlineLevel="1">
      <c r="A65" s="46"/>
      <c r="B65" s="69" t="s">
        <v>1453</v>
      </c>
      <c r="C65" s="110">
        <v>373</v>
      </c>
      <c r="D65" s="110">
        <v>1755</v>
      </c>
    </row>
    <row r="66" spans="1:5" outlineLevel="1">
      <c r="A66" s="46"/>
      <c r="B66" s="69" t="s">
        <v>1454</v>
      </c>
      <c r="C66" s="110">
        <v>167</v>
      </c>
      <c r="D66" s="110">
        <v>1084</v>
      </c>
    </row>
    <row r="67" spans="1:5" outlineLevel="1">
      <c r="A67" s="46">
        <v>1</v>
      </c>
      <c r="B67" s="75" t="s">
        <v>1455</v>
      </c>
      <c r="C67" s="111">
        <v>261</v>
      </c>
      <c r="D67" s="111">
        <v>2575</v>
      </c>
    </row>
    <row r="68" spans="1:5" ht="15" customHeight="1">
      <c r="A68" s="66"/>
      <c r="B68" s="84" t="s">
        <v>2561</v>
      </c>
      <c r="C68" s="73">
        <f>SUM(C38:C67)</f>
        <v>18094</v>
      </c>
      <c r="D68" s="73">
        <f>SUM(D38:D67)</f>
        <v>130941</v>
      </c>
    </row>
    <row r="69" spans="1:5" outlineLevel="1">
      <c r="A69" s="66"/>
      <c r="B69" s="76" t="s">
        <v>741</v>
      </c>
      <c r="C69" s="77">
        <v>588</v>
      </c>
      <c r="D69" s="77">
        <v>2375</v>
      </c>
    </row>
    <row r="70" spans="1:5" outlineLevel="1">
      <c r="A70" s="46">
        <v>1</v>
      </c>
      <c r="B70" s="78" t="s">
        <v>872</v>
      </c>
      <c r="C70" s="112">
        <v>6678</v>
      </c>
      <c r="D70" s="112">
        <v>48677</v>
      </c>
      <c r="E70" s="57" t="s">
        <v>1663</v>
      </c>
    </row>
    <row r="71" spans="1:5" outlineLevel="1">
      <c r="A71" s="46"/>
      <c r="B71" s="69" t="s">
        <v>873</v>
      </c>
      <c r="C71" s="110">
        <v>402</v>
      </c>
      <c r="D71" s="110">
        <v>2679</v>
      </c>
    </row>
    <row r="72" spans="1:5" outlineLevel="1">
      <c r="A72" s="46"/>
      <c r="B72" s="69" t="s">
        <v>874</v>
      </c>
      <c r="C72" s="110">
        <v>387</v>
      </c>
      <c r="D72" s="110">
        <v>1235</v>
      </c>
    </row>
    <row r="73" spans="1:5" outlineLevel="1">
      <c r="A73" s="46"/>
      <c r="B73" s="69" t="s">
        <v>875</v>
      </c>
      <c r="C73" s="110">
        <v>220</v>
      </c>
      <c r="D73" s="110">
        <v>900</v>
      </c>
    </row>
    <row r="74" spans="1:5" outlineLevel="1">
      <c r="A74" s="46">
        <v>1</v>
      </c>
      <c r="B74" s="71" t="s">
        <v>876</v>
      </c>
      <c r="C74" s="110">
        <v>1629</v>
      </c>
      <c r="D74" s="110">
        <v>12286</v>
      </c>
      <c r="E74" s="57" t="s">
        <v>1663</v>
      </c>
    </row>
    <row r="75" spans="1:5" outlineLevel="1">
      <c r="A75" s="46">
        <v>1</v>
      </c>
      <c r="B75" s="71" t="s">
        <v>1640</v>
      </c>
      <c r="C75" s="110">
        <v>471</v>
      </c>
      <c r="D75" s="110">
        <v>2910</v>
      </c>
    </row>
    <row r="76" spans="1:5" outlineLevel="1">
      <c r="A76" s="46"/>
      <c r="B76" s="69" t="s">
        <v>1681</v>
      </c>
      <c r="C76" s="110">
        <v>390</v>
      </c>
      <c r="D76" s="110">
        <v>1391</v>
      </c>
    </row>
    <row r="77" spans="1:5" outlineLevel="1">
      <c r="A77" s="46"/>
      <c r="B77" s="69" t="s">
        <v>877</v>
      </c>
      <c r="C77" s="110">
        <v>1691</v>
      </c>
      <c r="D77" s="110">
        <v>6125</v>
      </c>
    </row>
    <row r="78" spans="1:5" outlineLevel="1">
      <c r="A78" s="46"/>
      <c r="B78" s="69" t="s">
        <v>878</v>
      </c>
      <c r="C78" s="110">
        <v>979</v>
      </c>
      <c r="D78" s="110">
        <v>4334</v>
      </c>
    </row>
    <row r="79" spans="1:5" outlineLevel="1">
      <c r="A79" s="46"/>
      <c r="B79" s="69" t="s">
        <v>1523</v>
      </c>
      <c r="C79" s="110">
        <v>1792</v>
      </c>
      <c r="D79" s="110">
        <v>21896</v>
      </c>
    </row>
    <row r="80" spans="1:5" outlineLevel="1">
      <c r="A80" s="46"/>
      <c r="B80" s="69" t="s">
        <v>1064</v>
      </c>
      <c r="C80" s="110">
        <v>2082</v>
      </c>
      <c r="D80" s="110">
        <v>9189</v>
      </c>
    </row>
    <row r="81" spans="1:5" outlineLevel="1">
      <c r="A81" s="46"/>
      <c r="B81" s="69" t="s">
        <v>879</v>
      </c>
      <c r="C81" s="110">
        <v>138</v>
      </c>
      <c r="D81" s="110">
        <v>499</v>
      </c>
    </row>
    <row r="82" spans="1:5" outlineLevel="1">
      <c r="A82" s="46">
        <v>1</v>
      </c>
      <c r="B82" s="69" t="s">
        <v>1717</v>
      </c>
      <c r="C82" s="110">
        <v>1265</v>
      </c>
      <c r="D82" s="110">
        <v>10634</v>
      </c>
    </row>
    <row r="83" spans="1:5" outlineLevel="1">
      <c r="A83" s="46"/>
      <c r="B83" s="69" t="s">
        <v>1682</v>
      </c>
      <c r="C83" s="110">
        <v>592</v>
      </c>
      <c r="D83" s="110">
        <v>3681</v>
      </c>
    </row>
    <row r="84" spans="1:5" outlineLevel="1">
      <c r="A84" s="46">
        <v>1</v>
      </c>
      <c r="B84" s="69" t="s">
        <v>880</v>
      </c>
      <c r="C84" s="110">
        <v>4805</v>
      </c>
      <c r="D84" s="110">
        <v>31562</v>
      </c>
      <c r="E84" s="57" t="s">
        <v>1663</v>
      </c>
    </row>
    <row r="85" spans="1:5" outlineLevel="1">
      <c r="A85" s="46"/>
      <c r="B85" s="69" t="s">
        <v>881</v>
      </c>
      <c r="C85" s="110">
        <v>868</v>
      </c>
      <c r="D85" s="110">
        <v>3337</v>
      </c>
    </row>
    <row r="86" spans="1:5" outlineLevel="1">
      <c r="A86" s="46">
        <v>1</v>
      </c>
      <c r="B86" s="69" t="s">
        <v>1058</v>
      </c>
      <c r="C86" s="110">
        <v>650</v>
      </c>
      <c r="D86" s="110">
        <v>3900</v>
      </c>
    </row>
    <row r="87" spans="1:5" outlineLevel="1">
      <c r="A87" s="46"/>
      <c r="B87" s="69" t="s">
        <v>882</v>
      </c>
      <c r="C87" s="110">
        <v>832</v>
      </c>
      <c r="D87" s="110">
        <v>3223</v>
      </c>
    </row>
    <row r="88" spans="1:5" outlineLevel="1">
      <c r="A88" s="46"/>
      <c r="B88" s="69" t="s">
        <v>884</v>
      </c>
      <c r="C88" s="110">
        <v>476</v>
      </c>
      <c r="D88" s="110">
        <v>2688</v>
      </c>
    </row>
    <row r="89" spans="1:5" ht="12.75" customHeight="1" outlineLevel="1">
      <c r="A89" s="46"/>
      <c r="B89" s="79" t="s">
        <v>885</v>
      </c>
      <c r="C89" s="111">
        <v>1764</v>
      </c>
      <c r="D89" s="111">
        <v>8999</v>
      </c>
    </row>
    <row r="90" spans="1:5" outlineLevel="1">
      <c r="A90" s="46"/>
      <c r="B90" s="79" t="s">
        <v>1059</v>
      </c>
      <c r="C90" s="113">
        <v>380</v>
      </c>
      <c r="D90" s="111">
        <v>3040</v>
      </c>
    </row>
    <row r="91" spans="1:5" ht="12.75" customHeight="1" outlineLevel="1">
      <c r="A91" s="46"/>
      <c r="B91" s="80" t="s">
        <v>2562</v>
      </c>
      <c r="C91" s="113">
        <v>490</v>
      </c>
      <c r="D91" s="111">
        <v>2940</v>
      </c>
    </row>
    <row r="92" spans="1:5" ht="15" customHeight="1">
      <c r="A92" s="66"/>
      <c r="B92" s="85" t="s">
        <v>2563</v>
      </c>
      <c r="C92" s="73">
        <f>SUM(C69:C91)</f>
        <v>29569</v>
      </c>
      <c r="D92" s="73">
        <f>SUM(D69:D91)</f>
        <v>188500</v>
      </c>
    </row>
    <row r="93" spans="1:5">
      <c r="B93" s="81"/>
      <c r="C93" s="114"/>
      <c r="D93" s="114"/>
    </row>
    <row r="94" spans="1:5" ht="19.5" customHeight="1">
      <c r="B94" s="82" t="s">
        <v>1053</v>
      </c>
      <c r="C94" s="83">
        <f>C37+C68+C92</f>
        <v>66166.8</v>
      </c>
      <c r="D94" s="83">
        <f>D37+D68+D92</f>
        <v>443867.1</v>
      </c>
    </row>
    <row r="95" spans="1:5">
      <c r="C95" s="86">
        <f>SUM(C5:C36,C38:C67,C69:C91)</f>
        <v>66166.8</v>
      </c>
      <c r="D95" s="86">
        <f>SUM(D5:D36,D38:D67,D69:D91)</f>
        <v>443867.1</v>
      </c>
      <c r="E95" s="57" t="s">
        <v>2564</v>
      </c>
    </row>
  </sheetData>
  <mergeCells count="2">
    <mergeCell ref="B3:D3"/>
    <mergeCell ref="B1:E1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3" orientation="portrait" horizontalDpi="300" verticalDpi="300" r:id="rId1"/>
  <headerFooter alignWithMargins="0"/>
  <rowBreaks count="1" manualBreakCount="1">
    <brk id="6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view="pageBreakPreview" zoomScale="60" zoomScaleNormal="100" workbookViewId="0">
      <selection activeCell="E30" sqref="E30"/>
    </sheetView>
  </sheetViews>
  <sheetFormatPr defaultRowHeight="12.75"/>
  <cols>
    <col min="1" max="1" width="5.42578125" customWidth="1"/>
    <col min="2" max="2" width="42.7109375" customWidth="1"/>
    <col min="3" max="4" width="14.7109375" customWidth="1"/>
    <col min="8" max="8" width="16.28515625" customWidth="1"/>
  </cols>
  <sheetData>
    <row r="1" spans="1:8" ht="18">
      <c r="B1" s="283" t="s">
        <v>948</v>
      </c>
      <c r="C1" s="284"/>
      <c r="D1" s="284"/>
      <c r="E1" s="284"/>
    </row>
    <row r="2" spans="1:8">
      <c r="B2" s="57"/>
      <c r="C2" s="57"/>
      <c r="D2" s="57"/>
      <c r="E2" s="57"/>
    </row>
    <row r="3" spans="1:8">
      <c r="A3" s="2"/>
      <c r="B3" s="277" t="s">
        <v>949</v>
      </c>
      <c r="C3" s="278"/>
      <c r="D3" s="279"/>
      <c r="E3" s="57"/>
    </row>
    <row r="4" spans="1:8">
      <c r="A4" s="2"/>
      <c r="B4" s="47" t="s">
        <v>744</v>
      </c>
      <c r="C4" s="50" t="s">
        <v>2558</v>
      </c>
      <c r="D4" s="51" t="s">
        <v>2559</v>
      </c>
      <c r="E4" s="57"/>
    </row>
    <row r="5" spans="1:8" s="28" customFormat="1" ht="12.75" customHeight="1">
      <c r="A5" s="27"/>
      <c r="B5" s="89" t="s">
        <v>2565</v>
      </c>
      <c r="C5" s="105">
        <v>166</v>
      </c>
      <c r="D5" s="105">
        <v>991</v>
      </c>
    </row>
    <row r="6" spans="1:8" s="28" customFormat="1" ht="12.75" customHeight="1">
      <c r="A6" s="27"/>
      <c r="B6" s="89" t="s">
        <v>100</v>
      </c>
      <c r="C6" s="105">
        <v>85</v>
      </c>
      <c r="D6" s="105">
        <v>679</v>
      </c>
    </row>
    <row r="7" spans="1:8" s="28" customFormat="1" ht="12.75" customHeight="1">
      <c r="A7" s="27"/>
      <c r="B7" s="89" t="s">
        <v>42</v>
      </c>
      <c r="C7" s="105">
        <v>32</v>
      </c>
      <c r="D7" s="105">
        <v>497</v>
      </c>
    </row>
    <row r="8" spans="1:8" s="28" customFormat="1" ht="12.75" customHeight="1">
      <c r="A8" s="27"/>
      <c r="B8" s="89" t="s">
        <v>41</v>
      </c>
      <c r="C8" s="105">
        <v>130</v>
      </c>
      <c r="D8" s="105">
        <v>1768</v>
      </c>
    </row>
    <row r="9" spans="1:8" ht="12.75" customHeight="1">
      <c r="A9" s="2"/>
      <c r="B9" s="90" t="s">
        <v>965</v>
      </c>
      <c r="C9" s="105">
        <v>1010</v>
      </c>
      <c r="D9" s="105">
        <v>3535</v>
      </c>
    </row>
    <row r="10" spans="1:8" s="23" customFormat="1" ht="12.75" customHeight="1">
      <c r="A10" s="22"/>
      <c r="B10" s="90" t="s">
        <v>1268</v>
      </c>
      <c r="C10" s="105">
        <v>108</v>
      </c>
      <c r="D10" s="105">
        <v>719</v>
      </c>
    </row>
    <row r="11" spans="1:8" ht="12.75" customHeight="1">
      <c r="A11" s="2"/>
      <c r="B11" s="89" t="s">
        <v>1267</v>
      </c>
      <c r="C11" s="105">
        <v>76</v>
      </c>
      <c r="D11" s="105">
        <v>842</v>
      </c>
    </row>
    <row r="12" spans="1:8" ht="12.75" customHeight="1">
      <c r="A12" s="2"/>
      <c r="B12" s="91" t="s">
        <v>950</v>
      </c>
      <c r="C12" s="106">
        <v>833</v>
      </c>
      <c r="D12" s="106">
        <v>2915.5</v>
      </c>
      <c r="G12" s="5"/>
      <c r="H12" s="12"/>
    </row>
    <row r="13" spans="1:8" ht="12.75" customHeight="1">
      <c r="A13" s="2"/>
      <c r="B13" s="91" t="s">
        <v>951</v>
      </c>
      <c r="C13" s="106">
        <v>371</v>
      </c>
      <c r="D13" s="106">
        <v>1298.5</v>
      </c>
    </row>
    <row r="14" spans="1:8" ht="12.75" customHeight="1">
      <c r="A14" s="2"/>
      <c r="B14" s="92" t="s">
        <v>43</v>
      </c>
      <c r="C14" s="106">
        <v>34</v>
      </c>
      <c r="D14" s="106">
        <v>520</v>
      </c>
    </row>
    <row r="15" spans="1:8" ht="12.75" customHeight="1">
      <c r="A15" s="2"/>
      <c r="B15" s="92" t="s">
        <v>40</v>
      </c>
      <c r="C15" s="106">
        <v>82</v>
      </c>
      <c r="D15" s="106">
        <v>984</v>
      </c>
    </row>
    <row r="16" spans="1:8" ht="12.75" customHeight="1">
      <c r="A16" s="2"/>
      <c r="B16" s="91" t="s">
        <v>952</v>
      </c>
      <c r="C16" s="107">
        <v>961</v>
      </c>
      <c r="D16" s="107">
        <v>3363.5</v>
      </c>
    </row>
    <row r="17" spans="1:4" s="23" customFormat="1" ht="12.75" customHeight="1">
      <c r="A17" s="22"/>
      <c r="B17" s="92" t="s">
        <v>1266</v>
      </c>
      <c r="C17" s="107">
        <v>156</v>
      </c>
      <c r="D17" s="107">
        <v>940</v>
      </c>
    </row>
    <row r="18" spans="1:4" s="23" customFormat="1" ht="12.75" customHeight="1">
      <c r="A18" s="22"/>
      <c r="B18" s="92" t="s">
        <v>33</v>
      </c>
      <c r="C18" s="107">
        <v>103</v>
      </c>
      <c r="D18" s="107">
        <v>849</v>
      </c>
    </row>
    <row r="19" spans="1:4" ht="25.5" customHeight="1">
      <c r="A19" s="2"/>
      <c r="B19" s="92" t="s">
        <v>1244</v>
      </c>
      <c r="C19" s="107">
        <v>1650</v>
      </c>
      <c r="D19" s="107">
        <v>5400</v>
      </c>
    </row>
    <row r="20" spans="1:4" s="23" customFormat="1" ht="25.5" customHeight="1">
      <c r="A20" s="22"/>
      <c r="B20" s="92" t="s">
        <v>1264</v>
      </c>
      <c r="C20" s="107">
        <v>63</v>
      </c>
      <c r="D20" s="107">
        <v>643</v>
      </c>
    </row>
    <row r="21" spans="1:4" s="23" customFormat="1" ht="25.5" customHeight="1">
      <c r="A21" s="22"/>
      <c r="B21" s="92" t="s">
        <v>35</v>
      </c>
      <c r="C21" s="107">
        <v>268</v>
      </c>
      <c r="D21" s="107">
        <v>3460</v>
      </c>
    </row>
    <row r="22" spans="1:4" s="23" customFormat="1" ht="12.75" customHeight="1">
      <c r="A22" s="22"/>
      <c r="B22" s="92" t="s">
        <v>34</v>
      </c>
      <c r="C22" s="107">
        <v>79</v>
      </c>
      <c r="D22" s="107">
        <v>750</v>
      </c>
    </row>
    <row r="23" spans="1:4" ht="12.75" customHeight="1">
      <c r="A23" s="2"/>
      <c r="B23" s="91" t="s">
        <v>955</v>
      </c>
      <c r="C23" s="107">
        <v>380</v>
      </c>
      <c r="D23" s="107">
        <v>1520</v>
      </c>
    </row>
    <row r="24" spans="1:4" ht="12.75" customHeight="1">
      <c r="A24" s="2"/>
      <c r="B24" s="91" t="s">
        <v>953</v>
      </c>
      <c r="C24" s="107">
        <v>1340</v>
      </c>
      <c r="D24" s="107">
        <v>4690</v>
      </c>
    </row>
    <row r="25" spans="1:4" s="23" customFormat="1" ht="12.75" customHeight="1">
      <c r="A25" s="22"/>
      <c r="B25" s="91" t="s">
        <v>39</v>
      </c>
      <c r="C25" s="107">
        <v>97</v>
      </c>
      <c r="D25" s="107">
        <v>3044</v>
      </c>
    </row>
    <row r="26" spans="1:4" ht="12.75" customHeight="1">
      <c r="A26" s="2"/>
      <c r="B26" s="91" t="s">
        <v>954</v>
      </c>
      <c r="C26" s="107">
        <v>360</v>
      </c>
      <c r="D26" s="107">
        <v>1260</v>
      </c>
    </row>
    <row r="27" spans="1:4" ht="12.75" customHeight="1">
      <c r="A27" s="2"/>
      <c r="B27" s="91" t="s">
        <v>956</v>
      </c>
      <c r="C27" s="107">
        <v>755</v>
      </c>
      <c r="D27" s="107">
        <v>2642.5</v>
      </c>
    </row>
    <row r="28" spans="1:4" ht="12.75" customHeight="1">
      <c r="A28" s="2"/>
      <c r="B28" s="92" t="s">
        <v>1265</v>
      </c>
      <c r="C28" s="107">
        <v>110</v>
      </c>
      <c r="D28" s="107">
        <v>1182</v>
      </c>
    </row>
    <row r="29" spans="1:4" ht="12.75" customHeight="1">
      <c r="A29" s="2"/>
      <c r="B29" s="91" t="s">
        <v>957</v>
      </c>
      <c r="C29" s="107">
        <v>175</v>
      </c>
      <c r="D29" s="107">
        <v>612.5</v>
      </c>
    </row>
    <row r="30" spans="1:4" ht="12.75" customHeight="1">
      <c r="A30" s="2"/>
      <c r="B30" s="91" t="s">
        <v>946</v>
      </c>
      <c r="C30" s="107">
        <v>250</v>
      </c>
      <c r="D30" s="107">
        <v>1000</v>
      </c>
    </row>
    <row r="31" spans="1:4" s="23" customFormat="1" ht="12.75" customHeight="1">
      <c r="A31" s="22"/>
      <c r="B31" s="92" t="s">
        <v>101</v>
      </c>
      <c r="C31" s="107">
        <v>59</v>
      </c>
      <c r="D31" s="107">
        <v>370</v>
      </c>
    </row>
    <row r="32" spans="1:4" ht="12.75" customHeight="1">
      <c r="A32" s="2"/>
      <c r="B32" s="91" t="s">
        <v>958</v>
      </c>
      <c r="C32" s="107">
        <v>198</v>
      </c>
      <c r="D32" s="107">
        <v>693</v>
      </c>
    </row>
    <row r="33" spans="1:6" s="23" customFormat="1" ht="12.75" customHeight="1">
      <c r="A33" s="22"/>
      <c r="B33" s="91" t="s">
        <v>47</v>
      </c>
      <c r="C33" s="107">
        <v>121</v>
      </c>
      <c r="D33" s="107">
        <v>961</v>
      </c>
    </row>
    <row r="34" spans="1:6" s="23" customFormat="1" ht="12.75" customHeight="1">
      <c r="A34" s="22"/>
      <c r="B34" s="92" t="s">
        <v>48</v>
      </c>
      <c r="C34" s="107">
        <v>73</v>
      </c>
      <c r="D34" s="107">
        <v>298</v>
      </c>
    </row>
    <row r="35" spans="1:6" ht="25.5" customHeight="1">
      <c r="A35" s="2"/>
      <c r="B35" s="92" t="s">
        <v>44</v>
      </c>
      <c r="C35" s="107">
        <v>90</v>
      </c>
      <c r="D35" s="107">
        <v>1430</v>
      </c>
    </row>
    <row r="36" spans="1:6" ht="12.75" customHeight="1">
      <c r="A36" s="2"/>
      <c r="B36" s="91" t="s">
        <v>959</v>
      </c>
      <c r="C36" s="107">
        <v>872</v>
      </c>
      <c r="D36" s="107">
        <v>3052</v>
      </c>
    </row>
    <row r="37" spans="1:6" s="23" customFormat="1" ht="12.75" customHeight="1">
      <c r="A37" s="22"/>
      <c r="B37" s="91" t="s">
        <v>46</v>
      </c>
      <c r="C37" s="107">
        <v>170</v>
      </c>
      <c r="D37" s="107">
        <v>1515</v>
      </c>
    </row>
    <row r="38" spans="1:6" ht="12.75" customHeight="1">
      <c r="A38" s="2"/>
      <c r="B38" s="91" t="s">
        <v>963</v>
      </c>
      <c r="C38" s="107">
        <v>90</v>
      </c>
      <c r="D38" s="107">
        <v>360</v>
      </c>
    </row>
    <row r="39" spans="1:6" s="23" customFormat="1" ht="12.75" customHeight="1">
      <c r="A39" s="22"/>
      <c r="B39" s="92" t="s">
        <v>45</v>
      </c>
      <c r="C39" s="107">
        <v>198</v>
      </c>
      <c r="D39" s="107">
        <v>1183</v>
      </c>
    </row>
    <row r="40" spans="1:6" ht="12.75" customHeight="1">
      <c r="A40" s="2"/>
      <c r="B40" s="91" t="s">
        <v>1066</v>
      </c>
      <c r="C40" s="107">
        <v>208</v>
      </c>
      <c r="D40" s="107">
        <v>832</v>
      </c>
    </row>
    <row r="41" spans="1:6" ht="12.75" customHeight="1">
      <c r="A41" s="2"/>
      <c r="B41" s="91" t="s">
        <v>960</v>
      </c>
      <c r="C41" s="107">
        <v>284</v>
      </c>
      <c r="D41" s="107">
        <v>994</v>
      </c>
    </row>
    <row r="42" spans="1:6" s="35" customFormat="1" ht="25.5" customHeight="1">
      <c r="A42" s="2"/>
      <c r="B42" s="92" t="s">
        <v>2490</v>
      </c>
      <c r="C42" s="107">
        <v>47</v>
      </c>
      <c r="D42" s="107">
        <v>309</v>
      </c>
    </row>
    <row r="43" spans="1:6" s="35" customFormat="1" ht="25.5" customHeight="1">
      <c r="A43" s="2"/>
      <c r="B43" s="92" t="s">
        <v>2491</v>
      </c>
      <c r="C43" s="107">
        <v>230</v>
      </c>
      <c r="D43" s="107">
        <v>973</v>
      </c>
    </row>
    <row r="44" spans="1:6" ht="12.75" customHeight="1">
      <c r="A44" s="2"/>
      <c r="B44" s="91" t="s">
        <v>961</v>
      </c>
      <c r="C44" s="107">
        <v>214</v>
      </c>
      <c r="D44" s="107">
        <v>749</v>
      </c>
    </row>
    <row r="45" spans="1:6" ht="12.75" customHeight="1">
      <c r="A45" s="2"/>
      <c r="B45" s="91" t="s">
        <v>962</v>
      </c>
      <c r="C45" s="107">
        <v>1140</v>
      </c>
      <c r="D45" s="107">
        <v>3990</v>
      </c>
    </row>
    <row r="46" spans="1:6" ht="12.75" customHeight="1">
      <c r="A46" s="2"/>
      <c r="B46" s="91" t="s">
        <v>964</v>
      </c>
      <c r="C46" s="107">
        <v>184</v>
      </c>
      <c r="D46" s="107">
        <v>644</v>
      </c>
    </row>
    <row r="47" spans="1:6">
      <c r="A47" s="2"/>
      <c r="B47" s="94"/>
      <c r="C47" s="108"/>
      <c r="D47" s="108"/>
      <c r="E47" s="42"/>
      <c r="F47" s="42"/>
    </row>
    <row r="48" spans="1:6">
      <c r="A48" s="3"/>
      <c r="B48" s="82" t="s">
        <v>966</v>
      </c>
      <c r="C48" s="68">
        <f>SUM(C9:C47)</f>
        <v>13439</v>
      </c>
      <c r="D48" s="68">
        <f>SUM(D9:D47)</f>
        <v>60523.5</v>
      </c>
    </row>
    <row r="56" spans="4:6">
      <c r="D56" s="3"/>
      <c r="E56" s="11"/>
      <c r="F56" s="11"/>
    </row>
  </sheetData>
  <mergeCells count="2">
    <mergeCell ref="B1:E1"/>
    <mergeCell ref="B3:D3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5"/>
  <sheetViews>
    <sheetView view="pageBreakPreview" zoomScaleSheetLayoutView="100" workbookViewId="0">
      <selection activeCell="E12" sqref="E12:E13"/>
    </sheetView>
  </sheetViews>
  <sheetFormatPr defaultRowHeight="12.75"/>
  <cols>
    <col min="1" max="1" width="9.140625" style="96"/>
    <col min="2" max="2" width="42.7109375" style="96" customWidth="1"/>
    <col min="3" max="4" width="14.7109375" style="96" customWidth="1"/>
    <col min="5" max="5" width="9.140625" style="96"/>
    <col min="6" max="6" width="11.140625" style="96" customWidth="1"/>
    <col min="7" max="7" width="14.28515625" style="96" customWidth="1"/>
    <col min="8" max="16384" width="9.140625" style="96"/>
  </cols>
  <sheetData>
    <row r="1" spans="1:6" ht="18">
      <c r="B1" s="283" t="s">
        <v>743</v>
      </c>
      <c r="C1" s="284"/>
      <c r="D1" s="284"/>
    </row>
    <row r="2" spans="1:6">
      <c r="B2" s="81"/>
      <c r="C2" s="81"/>
      <c r="D2" s="81"/>
    </row>
    <row r="3" spans="1:6" ht="12.75" customHeight="1">
      <c r="A3" s="97"/>
      <c r="B3" s="277" t="s">
        <v>980</v>
      </c>
      <c r="C3" s="278"/>
      <c r="D3" s="279"/>
      <c r="E3" s="81"/>
      <c r="F3" s="81"/>
    </row>
    <row r="4" spans="1:6" ht="12.75" customHeight="1">
      <c r="A4" s="97"/>
      <c r="B4" s="47" t="s">
        <v>744</v>
      </c>
      <c r="C4" s="50" t="s">
        <v>2558</v>
      </c>
      <c r="D4" s="51" t="s">
        <v>2559</v>
      </c>
      <c r="E4" s="81"/>
      <c r="F4" s="81"/>
    </row>
    <row r="5" spans="1:6" ht="12.75" customHeight="1">
      <c r="A5" s="97"/>
      <c r="B5" s="69" t="s">
        <v>1270</v>
      </c>
      <c r="C5" s="98">
        <v>354</v>
      </c>
      <c r="D5" s="98">
        <v>1974</v>
      </c>
      <c r="E5" s="81"/>
      <c r="F5" s="81"/>
    </row>
    <row r="6" spans="1:6" ht="12.75" customHeight="1">
      <c r="A6" s="97"/>
      <c r="B6" s="69" t="s">
        <v>1271</v>
      </c>
      <c r="C6" s="72">
        <v>237</v>
      </c>
      <c r="D6" s="72">
        <v>1165</v>
      </c>
      <c r="E6" s="81"/>
      <c r="F6" s="81"/>
    </row>
    <row r="7" spans="1:6" ht="12.75" customHeight="1">
      <c r="A7" s="97"/>
      <c r="B7" s="69" t="s">
        <v>1272</v>
      </c>
      <c r="C7" s="72">
        <v>226</v>
      </c>
      <c r="D7" s="72">
        <v>1146</v>
      </c>
      <c r="E7" s="81"/>
      <c r="F7" s="81"/>
    </row>
    <row r="8" spans="1:6" ht="12.75" customHeight="1">
      <c r="A8" s="97"/>
      <c r="B8" s="69" t="s">
        <v>1683</v>
      </c>
      <c r="C8" s="72">
        <v>300</v>
      </c>
      <c r="D8" s="72">
        <v>2327</v>
      </c>
      <c r="E8" s="81"/>
      <c r="F8" s="81"/>
    </row>
    <row r="9" spans="1:6" ht="12.75" customHeight="1">
      <c r="A9" s="97"/>
      <c r="B9" s="69" t="s">
        <v>1273</v>
      </c>
      <c r="C9" s="72">
        <v>324</v>
      </c>
      <c r="D9" s="72">
        <v>1865</v>
      </c>
      <c r="E9" s="81"/>
      <c r="F9" s="81"/>
    </row>
    <row r="10" spans="1:6" ht="12.75" customHeight="1">
      <c r="A10" s="97"/>
      <c r="B10" s="69" t="s">
        <v>1274</v>
      </c>
      <c r="C10" s="72">
        <v>181</v>
      </c>
      <c r="D10" s="72">
        <v>904</v>
      </c>
      <c r="E10" s="81"/>
      <c r="F10" s="81"/>
    </row>
    <row r="11" spans="1:6" ht="12.75" customHeight="1">
      <c r="A11" s="97"/>
      <c r="B11" s="69" t="s">
        <v>1067</v>
      </c>
      <c r="C11" s="72">
        <v>592</v>
      </c>
      <c r="D11" s="72">
        <v>2960</v>
      </c>
      <c r="E11" s="81"/>
      <c r="F11" s="81"/>
    </row>
    <row r="12" spans="1:6" ht="12.75" customHeight="1">
      <c r="A12" s="97"/>
      <c r="B12" s="69" t="s">
        <v>1275</v>
      </c>
      <c r="C12" s="72">
        <v>145</v>
      </c>
      <c r="D12" s="72">
        <v>1051</v>
      </c>
      <c r="E12" s="81"/>
      <c r="F12" s="81"/>
    </row>
    <row r="13" spans="1:6" ht="12.75" customHeight="1">
      <c r="A13" s="97"/>
      <c r="B13" s="69" t="s">
        <v>1276</v>
      </c>
      <c r="C13" s="72">
        <v>343</v>
      </c>
      <c r="D13" s="72">
        <v>1329</v>
      </c>
      <c r="E13" s="81"/>
      <c r="F13" s="81"/>
    </row>
    <row r="14" spans="1:6" ht="12.75" customHeight="1">
      <c r="A14" s="97"/>
      <c r="B14" s="69" t="s">
        <v>2473</v>
      </c>
      <c r="C14" s="72">
        <v>293</v>
      </c>
      <c r="D14" s="72">
        <v>1611</v>
      </c>
      <c r="E14" s="81"/>
      <c r="F14" s="81"/>
    </row>
    <row r="15" spans="1:6" ht="12.75" customHeight="1">
      <c r="A15" s="97"/>
      <c r="B15" s="69" t="s">
        <v>1277</v>
      </c>
      <c r="C15" s="72">
        <v>1151</v>
      </c>
      <c r="D15" s="72">
        <v>5579</v>
      </c>
      <c r="E15" s="81"/>
      <c r="F15" s="81"/>
    </row>
    <row r="16" spans="1:6" ht="12.75" customHeight="1">
      <c r="A16" s="97"/>
      <c r="B16" s="69" t="s">
        <v>1278</v>
      </c>
      <c r="C16" s="72">
        <v>205</v>
      </c>
      <c r="D16" s="72">
        <v>1023</v>
      </c>
      <c r="E16" s="81"/>
      <c r="F16" s="81"/>
    </row>
    <row r="17" spans="1:7" ht="12.75" customHeight="1">
      <c r="A17" s="97"/>
      <c r="B17" s="69" t="s">
        <v>1279</v>
      </c>
      <c r="C17" s="72">
        <v>391</v>
      </c>
      <c r="D17" s="72">
        <v>2111</v>
      </c>
      <c r="E17" s="81"/>
      <c r="F17" s="81"/>
    </row>
    <row r="18" spans="1:7" ht="12.75" customHeight="1">
      <c r="A18" s="97"/>
      <c r="B18" s="69" t="s">
        <v>2497</v>
      </c>
      <c r="C18" s="72">
        <v>220</v>
      </c>
      <c r="D18" s="72">
        <v>1033</v>
      </c>
      <c r="E18" s="81"/>
      <c r="F18" s="81"/>
    </row>
    <row r="19" spans="1:7" ht="12.75" customHeight="1">
      <c r="A19" s="97"/>
      <c r="B19" s="69" t="s">
        <v>1297</v>
      </c>
      <c r="C19" s="72">
        <v>558</v>
      </c>
      <c r="D19" s="72">
        <v>2451</v>
      </c>
      <c r="E19" s="81"/>
      <c r="F19" s="81"/>
    </row>
    <row r="20" spans="1:7" ht="12.75" customHeight="1">
      <c r="A20" s="97"/>
      <c r="B20" s="69" t="s">
        <v>1280</v>
      </c>
      <c r="C20" s="72">
        <v>761</v>
      </c>
      <c r="D20" s="72">
        <v>5090</v>
      </c>
      <c r="E20" s="81"/>
      <c r="F20" s="81"/>
    </row>
    <row r="21" spans="1:7" ht="12.75" customHeight="1">
      <c r="A21" s="97">
        <v>1</v>
      </c>
      <c r="B21" s="69" t="s">
        <v>1584</v>
      </c>
      <c r="C21" s="72">
        <v>1553</v>
      </c>
      <c r="D21" s="72">
        <v>11140</v>
      </c>
      <c r="E21" s="81"/>
      <c r="F21" s="81"/>
      <c r="G21" s="99"/>
    </row>
    <row r="22" spans="1:7" ht="12.75" customHeight="1">
      <c r="A22" s="97"/>
      <c r="B22" s="69" t="s">
        <v>1281</v>
      </c>
      <c r="C22" s="72">
        <v>166</v>
      </c>
      <c r="D22" s="72">
        <v>1069</v>
      </c>
      <c r="E22" s="81"/>
      <c r="F22" s="81"/>
    </row>
    <row r="23" spans="1:7" ht="12.75" customHeight="1">
      <c r="A23" s="97"/>
      <c r="B23" s="69" t="s">
        <v>1282</v>
      </c>
      <c r="C23" s="72">
        <v>405</v>
      </c>
      <c r="D23" s="72">
        <v>2317</v>
      </c>
      <c r="E23" s="81"/>
      <c r="F23" s="81"/>
    </row>
    <row r="24" spans="1:7" ht="12.75" customHeight="1">
      <c r="A24" s="97"/>
      <c r="B24" s="69" t="s">
        <v>735</v>
      </c>
      <c r="C24" s="72">
        <v>140</v>
      </c>
      <c r="D24" s="72">
        <v>1564</v>
      </c>
      <c r="E24" s="81"/>
      <c r="F24" s="81"/>
    </row>
    <row r="25" spans="1:7" ht="12.75" customHeight="1">
      <c r="A25" s="97"/>
      <c r="B25" s="69" t="s">
        <v>1310</v>
      </c>
      <c r="C25" s="72">
        <v>170</v>
      </c>
      <c r="D25" s="72">
        <v>2288</v>
      </c>
      <c r="E25" s="81"/>
      <c r="F25" s="81"/>
    </row>
    <row r="26" spans="1:7" ht="12.75" customHeight="1">
      <c r="A26" s="97"/>
      <c r="B26" s="69" t="s">
        <v>1646</v>
      </c>
      <c r="C26" s="72">
        <v>220</v>
      </c>
      <c r="D26" s="72">
        <v>1772</v>
      </c>
      <c r="E26" s="81"/>
      <c r="F26" s="81"/>
    </row>
    <row r="27" spans="1:7" ht="12.75" customHeight="1">
      <c r="A27" s="97"/>
      <c r="B27" s="69" t="s">
        <v>1283</v>
      </c>
      <c r="C27" s="72">
        <v>86</v>
      </c>
      <c r="D27" s="72">
        <v>359</v>
      </c>
      <c r="E27" s="81"/>
      <c r="F27" s="81"/>
    </row>
    <row r="28" spans="1:7" ht="12.75" customHeight="1">
      <c r="A28" s="97"/>
      <c r="B28" s="69" t="s">
        <v>1284</v>
      </c>
      <c r="C28" s="72">
        <v>512</v>
      </c>
      <c r="D28" s="72">
        <v>1788</v>
      </c>
      <c r="E28" s="81"/>
      <c r="F28" s="81"/>
    </row>
    <row r="29" spans="1:7" ht="12.75" customHeight="1">
      <c r="A29" s="97"/>
      <c r="B29" s="69" t="s">
        <v>1285</v>
      </c>
      <c r="C29" s="72">
        <v>290</v>
      </c>
      <c r="D29" s="72">
        <v>1342</v>
      </c>
      <c r="E29" s="81"/>
      <c r="F29" s="81"/>
    </row>
    <row r="30" spans="1:7" ht="12.75" customHeight="1">
      <c r="A30" s="97"/>
      <c r="B30" s="69" t="s">
        <v>1675</v>
      </c>
      <c r="C30" s="72">
        <v>902</v>
      </c>
      <c r="D30" s="72">
        <v>5218</v>
      </c>
      <c r="E30" s="81"/>
      <c r="F30" s="81"/>
    </row>
    <row r="31" spans="1:7" ht="12.75" customHeight="1">
      <c r="A31" s="97"/>
      <c r="B31" s="69" t="s">
        <v>1286</v>
      </c>
      <c r="C31" s="72">
        <v>208</v>
      </c>
      <c r="D31" s="72">
        <v>1086</v>
      </c>
      <c r="E31" s="81"/>
      <c r="F31" s="81"/>
    </row>
    <row r="32" spans="1:7" ht="12.75" customHeight="1">
      <c r="A32" s="97">
        <v>1</v>
      </c>
      <c r="B32" s="69" t="s">
        <v>1287</v>
      </c>
      <c r="C32" s="72">
        <v>641</v>
      </c>
      <c r="D32" s="72">
        <v>4806</v>
      </c>
      <c r="E32" s="81"/>
      <c r="F32" s="81"/>
    </row>
    <row r="33" spans="1:6" ht="12.75" customHeight="1">
      <c r="A33" s="97"/>
      <c r="B33" s="69" t="s">
        <v>1288</v>
      </c>
      <c r="C33" s="72">
        <v>780</v>
      </c>
      <c r="D33" s="72">
        <v>4025</v>
      </c>
      <c r="E33" s="81"/>
      <c r="F33" s="81"/>
    </row>
    <row r="34" spans="1:6" ht="12.75" customHeight="1">
      <c r="A34" s="97"/>
      <c r="B34" s="69" t="s">
        <v>1676</v>
      </c>
      <c r="C34" s="72">
        <v>391</v>
      </c>
      <c r="D34" s="72">
        <v>2482</v>
      </c>
      <c r="E34" s="81"/>
      <c r="F34" s="81"/>
    </row>
    <row r="35" spans="1:6" ht="12.75" customHeight="1">
      <c r="A35" s="97"/>
      <c r="B35" s="69" t="s">
        <v>2472</v>
      </c>
      <c r="C35" s="72">
        <v>339</v>
      </c>
      <c r="D35" s="72">
        <v>1637</v>
      </c>
      <c r="E35" s="81"/>
      <c r="F35" s="81"/>
    </row>
    <row r="36" spans="1:6" ht="12.75" customHeight="1">
      <c r="A36" s="97">
        <v>1</v>
      </c>
      <c r="B36" s="71" t="s">
        <v>1289</v>
      </c>
      <c r="C36" s="72">
        <v>2306</v>
      </c>
      <c r="D36" s="72">
        <v>24920</v>
      </c>
      <c r="E36" s="81"/>
      <c r="F36" s="81"/>
    </row>
    <row r="37" spans="1:6" ht="12.75" customHeight="1">
      <c r="A37" s="97"/>
      <c r="B37" s="69" t="s">
        <v>1290</v>
      </c>
      <c r="C37" s="72">
        <v>394</v>
      </c>
      <c r="D37" s="72">
        <v>2191</v>
      </c>
      <c r="E37" s="81"/>
      <c r="F37" s="81"/>
    </row>
    <row r="38" spans="1:6" ht="12.75" customHeight="1">
      <c r="A38" s="97"/>
      <c r="B38" s="69" t="s">
        <v>92</v>
      </c>
      <c r="C38" s="72">
        <v>446</v>
      </c>
      <c r="D38" s="72">
        <v>2144</v>
      </c>
      <c r="E38" s="81"/>
      <c r="F38" s="81"/>
    </row>
    <row r="39" spans="1:6" ht="12.75" customHeight="1">
      <c r="A39" s="97"/>
      <c r="B39" s="69" t="s">
        <v>1632</v>
      </c>
      <c r="C39" s="72">
        <v>408</v>
      </c>
      <c r="D39" s="72">
        <v>2149</v>
      </c>
      <c r="E39" s="81"/>
      <c r="F39" s="81"/>
    </row>
    <row r="40" spans="1:6" ht="12.75" customHeight="1">
      <c r="A40" s="97"/>
      <c r="B40" s="69" t="s">
        <v>93</v>
      </c>
      <c r="C40" s="72">
        <v>757</v>
      </c>
      <c r="D40" s="72">
        <v>3762</v>
      </c>
      <c r="E40" s="81"/>
      <c r="F40" s="81"/>
    </row>
    <row r="41" spans="1:6" ht="12.75" customHeight="1">
      <c r="A41" s="97"/>
      <c r="B41" s="69" t="s">
        <v>94</v>
      </c>
      <c r="C41" s="72">
        <v>247</v>
      </c>
      <c r="D41" s="72">
        <v>1580</v>
      </c>
      <c r="E41" s="81"/>
      <c r="F41" s="81"/>
    </row>
    <row r="42" spans="1:6" ht="12.75" customHeight="1">
      <c r="A42" s="97"/>
      <c r="B42" s="69" t="s">
        <v>95</v>
      </c>
      <c r="C42" s="72">
        <v>444</v>
      </c>
      <c r="D42" s="72">
        <v>2360</v>
      </c>
      <c r="E42" s="81"/>
      <c r="F42" s="81"/>
    </row>
    <row r="43" spans="1:6" ht="12.75" customHeight="1">
      <c r="A43" s="97"/>
      <c r="B43" s="69" t="s">
        <v>1450</v>
      </c>
      <c r="C43" s="72">
        <v>170</v>
      </c>
      <c r="D43" s="72">
        <v>1008</v>
      </c>
      <c r="E43" s="81"/>
      <c r="F43" s="81"/>
    </row>
    <row r="44" spans="1:6" ht="12.75" customHeight="1">
      <c r="A44" s="97">
        <v>1</v>
      </c>
      <c r="B44" s="69" t="s">
        <v>1589</v>
      </c>
      <c r="C44" s="72">
        <v>1684</v>
      </c>
      <c r="D44" s="72">
        <v>17690</v>
      </c>
      <c r="E44" s="285" t="s">
        <v>1663</v>
      </c>
      <c r="F44" s="286"/>
    </row>
    <row r="45" spans="1:6" ht="12.75" customHeight="1">
      <c r="A45" s="97"/>
      <c r="B45" s="69" t="s">
        <v>723</v>
      </c>
      <c r="C45" s="72">
        <v>432</v>
      </c>
      <c r="D45" s="72">
        <v>1944</v>
      </c>
      <c r="E45" s="81"/>
      <c r="F45" s="81"/>
    </row>
    <row r="46" spans="1:6" ht="12.75" customHeight="1">
      <c r="A46" s="97"/>
      <c r="B46" s="69" t="s">
        <v>1298</v>
      </c>
      <c r="C46" s="72">
        <v>365</v>
      </c>
      <c r="D46" s="72">
        <v>1877</v>
      </c>
      <c r="E46" s="81"/>
      <c r="F46" s="81"/>
    </row>
    <row r="47" spans="1:6" ht="12.75" customHeight="1">
      <c r="A47" s="97"/>
      <c r="B47" s="69" t="s">
        <v>96</v>
      </c>
      <c r="C47" s="72">
        <v>295</v>
      </c>
      <c r="D47" s="72">
        <v>998</v>
      </c>
      <c r="E47" s="81"/>
      <c r="F47" s="81"/>
    </row>
    <row r="48" spans="1:6" ht="12.75" customHeight="1">
      <c r="A48" s="97"/>
      <c r="B48" s="69" t="s">
        <v>97</v>
      </c>
      <c r="C48" s="72">
        <v>260</v>
      </c>
      <c r="D48" s="72">
        <v>1300</v>
      </c>
      <c r="E48" s="81"/>
      <c r="F48" s="81"/>
    </row>
    <row r="49" spans="1:6" ht="12.75" customHeight="1">
      <c r="A49" s="97"/>
      <c r="B49" s="69" t="s">
        <v>98</v>
      </c>
      <c r="C49" s="72">
        <v>375</v>
      </c>
      <c r="D49" s="72">
        <v>1812</v>
      </c>
      <c r="E49" s="81"/>
      <c r="F49" s="81"/>
    </row>
    <row r="50" spans="1:6" ht="12.75" customHeight="1">
      <c r="A50" s="97">
        <v>1</v>
      </c>
      <c r="B50" s="69" t="s">
        <v>99</v>
      </c>
      <c r="C50" s="72">
        <v>624</v>
      </c>
      <c r="D50" s="72">
        <v>4654</v>
      </c>
      <c r="E50" s="81"/>
      <c r="F50" s="81"/>
    </row>
    <row r="51" spans="1:6" ht="12.75" customHeight="1">
      <c r="A51" s="97"/>
      <c r="B51" s="69" t="s">
        <v>1635</v>
      </c>
      <c r="C51" s="72">
        <v>508</v>
      </c>
      <c r="D51" s="72">
        <v>2334</v>
      </c>
      <c r="E51" s="81"/>
      <c r="F51" s="81"/>
    </row>
    <row r="52" spans="1:6" ht="12.75" customHeight="1">
      <c r="A52" s="97">
        <v>1</v>
      </c>
      <c r="B52" s="69" t="s">
        <v>1673</v>
      </c>
      <c r="C52" s="72">
        <v>1930</v>
      </c>
      <c r="D52" s="72">
        <v>56604</v>
      </c>
      <c r="E52" s="81"/>
      <c r="F52" s="81"/>
    </row>
    <row r="53" spans="1:6" ht="12.75" customHeight="1">
      <c r="A53" s="97"/>
      <c r="B53" s="69" t="s">
        <v>1294</v>
      </c>
      <c r="C53" s="72">
        <v>406</v>
      </c>
      <c r="D53" s="72">
        <v>2773</v>
      </c>
      <c r="E53" s="81"/>
      <c r="F53" s="81"/>
    </row>
    <row r="54" spans="1:6" ht="12.75" customHeight="1">
      <c r="A54" s="97"/>
      <c r="B54" s="69" t="s">
        <v>1299</v>
      </c>
      <c r="C54" s="72">
        <v>236</v>
      </c>
      <c r="D54" s="72">
        <v>1030</v>
      </c>
      <c r="E54" s="81"/>
      <c r="F54" s="81"/>
    </row>
    <row r="55" spans="1:6" ht="12.75" customHeight="1">
      <c r="A55" s="97">
        <v>1</v>
      </c>
      <c r="B55" s="69" t="s">
        <v>1295</v>
      </c>
      <c r="C55" s="72">
        <v>1736</v>
      </c>
      <c r="D55" s="72">
        <v>11574</v>
      </c>
      <c r="E55" s="81"/>
      <c r="F55" s="81"/>
    </row>
    <row r="56" spans="1:6" ht="12.75" customHeight="1">
      <c r="A56" s="97"/>
      <c r="B56" s="69" t="s">
        <v>1296</v>
      </c>
      <c r="C56" s="72">
        <v>373</v>
      </c>
      <c r="D56" s="72">
        <v>2128</v>
      </c>
      <c r="E56" s="81"/>
      <c r="F56" s="81"/>
    </row>
    <row r="57" spans="1:6" ht="12.75" customHeight="1">
      <c r="A57" s="97"/>
      <c r="B57" s="69" t="s">
        <v>1300</v>
      </c>
      <c r="C57" s="72">
        <v>127</v>
      </c>
      <c r="D57" s="72">
        <v>452</v>
      </c>
      <c r="E57" s="95"/>
      <c r="F57" s="81"/>
    </row>
    <row r="58" spans="1:6" ht="12.75" customHeight="1">
      <c r="A58" s="97"/>
      <c r="B58" s="69" t="s">
        <v>1301</v>
      </c>
      <c r="C58" s="72">
        <v>176</v>
      </c>
      <c r="D58" s="72">
        <v>846</v>
      </c>
      <c r="E58" s="95"/>
      <c r="F58" s="81"/>
    </row>
    <row r="59" spans="1:6" ht="12.75" customHeight="1">
      <c r="A59" s="97">
        <v>1</v>
      </c>
      <c r="B59" s="71" t="s">
        <v>1302</v>
      </c>
      <c r="C59" s="72">
        <v>1400</v>
      </c>
      <c r="D59" s="72">
        <v>8450</v>
      </c>
      <c r="E59" s="95"/>
      <c r="F59" s="81"/>
    </row>
    <row r="60" spans="1:6" ht="12.75" customHeight="1">
      <c r="A60" s="97">
        <v>1</v>
      </c>
      <c r="B60" s="71" t="s">
        <v>2496</v>
      </c>
      <c r="C60" s="72">
        <v>919</v>
      </c>
      <c r="D60" s="72">
        <v>6873</v>
      </c>
      <c r="E60" s="95"/>
      <c r="F60" s="81"/>
    </row>
    <row r="61" spans="1:6" ht="12.75" customHeight="1">
      <c r="A61" s="97"/>
      <c r="B61" s="69" t="s">
        <v>1303</v>
      </c>
      <c r="C61" s="72">
        <v>133</v>
      </c>
      <c r="D61" s="72">
        <v>572</v>
      </c>
      <c r="E61" s="95"/>
      <c r="F61" s="81"/>
    </row>
    <row r="62" spans="1:6" ht="12.75" customHeight="1">
      <c r="A62" s="97"/>
      <c r="B62" s="69" t="s">
        <v>1304</v>
      </c>
      <c r="C62" s="72">
        <v>243</v>
      </c>
      <c r="D62" s="72">
        <v>895</v>
      </c>
      <c r="E62" s="95"/>
      <c r="F62" s="81"/>
    </row>
    <row r="63" spans="1:6" ht="12.75" customHeight="1">
      <c r="A63" s="97"/>
      <c r="B63" s="69" t="s">
        <v>1305</v>
      </c>
      <c r="C63" s="72">
        <v>520</v>
      </c>
      <c r="D63" s="72">
        <v>2085</v>
      </c>
      <c r="E63" s="95"/>
      <c r="F63" s="81"/>
    </row>
    <row r="64" spans="1:6" ht="12.75" customHeight="1">
      <c r="A64" s="97"/>
      <c r="B64" s="69" t="s">
        <v>1306</v>
      </c>
      <c r="C64" s="72">
        <v>529</v>
      </c>
      <c r="D64" s="72">
        <v>2712</v>
      </c>
      <c r="E64" s="95"/>
      <c r="F64" s="81"/>
    </row>
    <row r="65" spans="1:6" ht="12.75" customHeight="1">
      <c r="A65" s="97"/>
      <c r="B65" s="69" t="s">
        <v>1308</v>
      </c>
      <c r="C65" s="72">
        <v>539</v>
      </c>
      <c r="D65" s="72">
        <v>3955</v>
      </c>
      <c r="E65" s="95"/>
      <c r="F65" s="81"/>
    </row>
    <row r="66" spans="1:6" ht="12.75" customHeight="1">
      <c r="A66" s="97"/>
      <c r="B66" s="69" t="s">
        <v>1328</v>
      </c>
      <c r="C66" s="72">
        <v>352</v>
      </c>
      <c r="D66" s="72">
        <v>1674</v>
      </c>
      <c r="E66" s="95"/>
      <c r="F66" s="81"/>
    </row>
    <row r="67" spans="1:6" ht="12.75" customHeight="1">
      <c r="A67" s="97">
        <v>1</v>
      </c>
      <c r="B67" s="71" t="s">
        <v>1309</v>
      </c>
      <c r="C67" s="72">
        <v>483</v>
      </c>
      <c r="D67" s="72">
        <v>6875</v>
      </c>
      <c r="E67" s="81"/>
      <c r="F67" s="81"/>
    </row>
    <row r="68" spans="1:6" ht="12.75" customHeight="1">
      <c r="A68" s="97"/>
      <c r="B68" s="69" t="s">
        <v>1310</v>
      </c>
      <c r="C68" s="72">
        <v>170</v>
      </c>
      <c r="D68" s="72">
        <v>2288</v>
      </c>
      <c r="E68" s="81"/>
      <c r="F68" s="81"/>
    </row>
    <row r="69" spans="1:6" ht="12.75" customHeight="1">
      <c r="A69" s="97"/>
      <c r="B69" s="69" t="s">
        <v>1311</v>
      </c>
      <c r="C69" s="72">
        <v>214</v>
      </c>
      <c r="D69" s="72">
        <v>1017</v>
      </c>
      <c r="E69" s="81"/>
      <c r="F69" s="81"/>
    </row>
    <row r="70" spans="1:6" ht="12.75" customHeight="1">
      <c r="A70" s="97"/>
      <c r="B70" s="69" t="s">
        <v>1312</v>
      </c>
      <c r="C70" s="72">
        <v>99</v>
      </c>
      <c r="D70" s="72">
        <v>604</v>
      </c>
      <c r="E70" s="81"/>
      <c r="F70" s="81"/>
    </row>
    <row r="71" spans="1:6" ht="12.75" customHeight="1">
      <c r="A71" s="97">
        <v>1</v>
      </c>
      <c r="B71" s="69" t="s">
        <v>1313</v>
      </c>
      <c r="C71" s="72">
        <v>256</v>
      </c>
      <c r="D71" s="72">
        <v>1501</v>
      </c>
      <c r="E71" s="81"/>
      <c r="F71" s="81"/>
    </row>
    <row r="72" spans="1:6" ht="12.75" customHeight="1">
      <c r="A72" s="97"/>
      <c r="B72" s="69" t="s">
        <v>1314</v>
      </c>
      <c r="C72" s="72">
        <v>706</v>
      </c>
      <c r="D72" s="72">
        <v>2840</v>
      </c>
      <c r="E72" s="81"/>
      <c r="F72" s="81"/>
    </row>
    <row r="73" spans="1:6" ht="12.75" customHeight="1">
      <c r="A73" s="97">
        <v>1</v>
      </c>
      <c r="B73" s="71" t="s">
        <v>1315</v>
      </c>
      <c r="C73" s="72">
        <v>2124</v>
      </c>
      <c r="D73" s="72">
        <v>16595</v>
      </c>
      <c r="E73" s="81" t="s">
        <v>1663</v>
      </c>
      <c r="F73" s="81"/>
    </row>
    <row r="74" spans="1:6" ht="12.75" customHeight="1">
      <c r="A74" s="97"/>
      <c r="B74" s="69" t="s">
        <v>1316</v>
      </c>
      <c r="C74" s="72">
        <v>190</v>
      </c>
      <c r="D74" s="72">
        <v>735</v>
      </c>
      <c r="E74" s="81"/>
      <c r="F74" s="81"/>
    </row>
    <row r="75" spans="1:6" ht="12.75" customHeight="1">
      <c r="A75" s="97">
        <v>1</v>
      </c>
      <c r="B75" s="69" t="s">
        <v>1317</v>
      </c>
      <c r="C75" s="72">
        <v>187</v>
      </c>
      <c r="D75" s="72">
        <v>1439</v>
      </c>
      <c r="E75" s="81"/>
      <c r="F75" s="81"/>
    </row>
    <row r="76" spans="1:6" ht="12.75" customHeight="1">
      <c r="A76" s="97"/>
      <c r="B76" s="69" t="s">
        <v>1318</v>
      </c>
      <c r="C76" s="72">
        <v>522</v>
      </c>
      <c r="D76" s="72">
        <v>1368</v>
      </c>
      <c r="E76" s="81"/>
      <c r="F76" s="81"/>
    </row>
    <row r="77" spans="1:6" ht="12.75" customHeight="1">
      <c r="A77" s="97"/>
      <c r="B77" s="69" t="s">
        <v>1319</v>
      </c>
      <c r="C77" s="72">
        <v>274</v>
      </c>
      <c r="D77" s="72">
        <v>1005</v>
      </c>
      <c r="E77" s="81"/>
      <c r="F77" s="81"/>
    </row>
    <row r="78" spans="1:6" ht="12.75" customHeight="1">
      <c r="A78" s="97"/>
      <c r="B78" s="69" t="s">
        <v>1684</v>
      </c>
      <c r="C78" s="72">
        <v>410</v>
      </c>
      <c r="D78" s="72">
        <v>3000</v>
      </c>
      <c r="E78" s="81"/>
      <c r="F78" s="81"/>
    </row>
    <row r="79" spans="1:6" ht="12.75" customHeight="1">
      <c r="A79" s="97"/>
      <c r="B79" s="69" t="s">
        <v>1321</v>
      </c>
      <c r="C79" s="72">
        <v>436</v>
      </c>
      <c r="D79" s="72">
        <v>2361</v>
      </c>
      <c r="E79" s="81"/>
      <c r="F79" s="81"/>
    </row>
    <row r="80" spans="1:6" ht="12.75" customHeight="1">
      <c r="A80" s="97"/>
      <c r="B80" s="69" t="s">
        <v>1320</v>
      </c>
      <c r="C80" s="72">
        <v>257</v>
      </c>
      <c r="D80" s="72">
        <v>1589</v>
      </c>
      <c r="E80" s="81"/>
      <c r="F80" s="81"/>
    </row>
    <row r="81" spans="1:6" ht="12.75" customHeight="1">
      <c r="A81" s="97">
        <v>1</v>
      </c>
      <c r="B81" s="71" t="s">
        <v>1590</v>
      </c>
      <c r="C81" s="72">
        <v>1299</v>
      </c>
      <c r="D81" s="72">
        <v>13910</v>
      </c>
      <c r="E81" s="81" t="s">
        <v>1663</v>
      </c>
      <c r="F81" s="81"/>
    </row>
    <row r="82" spans="1:6" ht="12.75" customHeight="1">
      <c r="A82" s="97">
        <v>1</v>
      </c>
      <c r="B82" s="71" t="s">
        <v>1591</v>
      </c>
      <c r="C82" s="72">
        <v>2195</v>
      </c>
      <c r="D82" s="72">
        <v>15936</v>
      </c>
      <c r="E82" s="81" t="s">
        <v>1663</v>
      </c>
      <c r="F82" s="81"/>
    </row>
    <row r="83" spans="1:6" ht="12.75" customHeight="1">
      <c r="A83" s="97"/>
      <c r="B83" s="69" t="s">
        <v>1322</v>
      </c>
      <c r="C83" s="72">
        <v>210</v>
      </c>
      <c r="D83" s="72">
        <v>1050</v>
      </c>
      <c r="E83" s="81"/>
      <c r="F83" s="81"/>
    </row>
    <row r="84" spans="1:6" ht="12.75" customHeight="1">
      <c r="A84" s="97"/>
      <c r="B84" s="69" t="s">
        <v>1323</v>
      </c>
      <c r="C84" s="72">
        <v>192</v>
      </c>
      <c r="D84" s="72">
        <v>1090</v>
      </c>
      <c r="E84" s="81"/>
      <c r="F84" s="81"/>
    </row>
    <row r="85" spans="1:6" ht="12.75" customHeight="1">
      <c r="A85" s="97"/>
      <c r="B85" s="69" t="s">
        <v>1324</v>
      </c>
      <c r="C85" s="72">
        <v>55</v>
      </c>
      <c r="D85" s="72">
        <v>183</v>
      </c>
      <c r="E85" s="81"/>
      <c r="F85" s="81"/>
    </row>
    <row r="86" spans="1:6" ht="12.75" customHeight="1">
      <c r="A86" s="97"/>
      <c r="B86" s="69" t="s">
        <v>1325</v>
      </c>
      <c r="C86" s="72">
        <v>290</v>
      </c>
      <c r="D86" s="72">
        <v>1494</v>
      </c>
      <c r="E86" s="81"/>
      <c r="F86" s="81"/>
    </row>
    <row r="87" spans="1:6" ht="12.75" customHeight="1">
      <c r="A87" s="97"/>
      <c r="B87" s="69" t="s">
        <v>1326</v>
      </c>
      <c r="C87" s="72">
        <v>173</v>
      </c>
      <c r="D87" s="72">
        <v>946</v>
      </c>
      <c r="E87" s="81"/>
      <c r="F87" s="81"/>
    </row>
    <row r="88" spans="1:6" ht="12.75" customHeight="1">
      <c r="A88" s="97"/>
      <c r="B88" s="69" t="s">
        <v>1327</v>
      </c>
      <c r="C88" s="72">
        <v>690</v>
      </c>
      <c r="D88" s="72">
        <v>4071</v>
      </c>
      <c r="E88" s="81"/>
      <c r="F88" s="81"/>
    </row>
    <row r="89" spans="1:6" ht="12.75" customHeight="1">
      <c r="A89" s="97"/>
      <c r="B89" s="69" t="s">
        <v>1644</v>
      </c>
      <c r="C89" s="72">
        <v>178</v>
      </c>
      <c r="D89" s="72">
        <v>800</v>
      </c>
      <c r="E89" s="81"/>
      <c r="F89" s="81"/>
    </row>
    <row r="90" spans="1:6" ht="12.75" customHeight="1">
      <c r="A90" s="97"/>
      <c r="B90" s="84" t="s">
        <v>2566</v>
      </c>
      <c r="C90" s="100">
        <f>SUM(C5:C89)</f>
        <v>44028</v>
      </c>
      <c r="D90" s="100">
        <f>SUM(D5:D89)</f>
        <v>334555</v>
      </c>
      <c r="E90" s="81"/>
      <c r="F90" s="81"/>
    </row>
    <row r="91" spans="1:6" ht="12.75" customHeight="1">
      <c r="A91" s="97">
        <v>1</v>
      </c>
      <c r="B91" s="69" t="s">
        <v>845</v>
      </c>
      <c r="C91" s="72">
        <v>1126</v>
      </c>
      <c r="D91" s="72">
        <v>6279</v>
      </c>
      <c r="E91" s="81"/>
      <c r="F91" s="81"/>
    </row>
    <row r="92" spans="1:6" ht="12.75" customHeight="1">
      <c r="A92" s="97"/>
      <c r="B92" s="69" t="s">
        <v>847</v>
      </c>
      <c r="C92" s="72">
        <v>265</v>
      </c>
      <c r="D92" s="72">
        <v>1252</v>
      </c>
      <c r="E92" s="81"/>
      <c r="F92" s="81"/>
    </row>
    <row r="93" spans="1:6" ht="12.75" customHeight="1">
      <c r="A93" s="97">
        <v>1</v>
      </c>
      <c r="B93" s="69" t="s">
        <v>848</v>
      </c>
      <c r="C93" s="72">
        <v>1901</v>
      </c>
      <c r="D93" s="72">
        <v>11883</v>
      </c>
      <c r="E93" s="81" t="s">
        <v>1663</v>
      </c>
      <c r="F93" s="81"/>
    </row>
    <row r="94" spans="1:6" ht="12.75" customHeight="1">
      <c r="A94" s="97"/>
      <c r="B94" s="69" t="s">
        <v>849</v>
      </c>
      <c r="C94" s="72">
        <v>777</v>
      </c>
      <c r="D94" s="72">
        <v>2730</v>
      </c>
      <c r="E94" s="81"/>
      <c r="F94" s="81"/>
    </row>
    <row r="95" spans="1:6" ht="12.75" customHeight="1">
      <c r="A95" s="97">
        <v>1</v>
      </c>
      <c r="B95" s="71" t="s">
        <v>850</v>
      </c>
      <c r="C95" s="72">
        <v>733</v>
      </c>
      <c r="D95" s="72">
        <v>5146</v>
      </c>
      <c r="E95" s="81" t="s">
        <v>1663</v>
      </c>
      <c r="F95" s="81"/>
    </row>
    <row r="96" spans="1:6" ht="12.75" customHeight="1">
      <c r="A96" s="97"/>
      <c r="B96" s="71" t="s">
        <v>974</v>
      </c>
      <c r="C96" s="72">
        <v>501</v>
      </c>
      <c r="D96" s="72">
        <v>1753</v>
      </c>
      <c r="E96" s="81"/>
      <c r="F96" s="81"/>
    </row>
    <row r="97" spans="1:8" ht="12.75" customHeight="1">
      <c r="A97" s="97"/>
      <c r="B97" s="69" t="s">
        <v>851</v>
      </c>
      <c r="C97" s="72">
        <v>290</v>
      </c>
      <c r="D97" s="72">
        <v>3180</v>
      </c>
      <c r="E97" s="81"/>
      <c r="F97" s="81"/>
    </row>
    <row r="98" spans="1:8" ht="12.75" customHeight="1">
      <c r="A98" s="97">
        <v>1</v>
      </c>
      <c r="B98" s="69" t="s">
        <v>2524</v>
      </c>
      <c r="C98" s="72">
        <v>1300</v>
      </c>
      <c r="D98" s="72">
        <v>6500</v>
      </c>
      <c r="E98" s="81" t="s">
        <v>1663</v>
      </c>
      <c r="F98" s="81"/>
      <c r="H98" s="96" t="s">
        <v>1685</v>
      </c>
    </row>
    <row r="99" spans="1:8" ht="12.75" customHeight="1">
      <c r="A99" s="97">
        <v>1</v>
      </c>
      <c r="B99" s="71" t="s">
        <v>1645</v>
      </c>
      <c r="C99" s="72">
        <v>1877</v>
      </c>
      <c r="D99" s="72">
        <v>15455</v>
      </c>
      <c r="E99" s="81" t="s">
        <v>1663</v>
      </c>
      <c r="F99" s="81"/>
    </row>
    <row r="100" spans="1:8" ht="12.75" customHeight="1">
      <c r="A100" s="97"/>
      <c r="B100" s="84" t="s">
        <v>2567</v>
      </c>
      <c r="C100" s="55">
        <f>SUM(C91:C99)</f>
        <v>8770</v>
      </c>
      <c r="D100" s="55">
        <f>SUM(D91:D99)</f>
        <v>54178</v>
      </c>
      <c r="E100" s="81"/>
      <c r="F100" s="81"/>
    </row>
    <row r="101" spans="1:8" ht="12.75" customHeight="1">
      <c r="A101" s="97"/>
      <c r="B101" s="69" t="s">
        <v>1417</v>
      </c>
      <c r="C101" s="98">
        <v>1101</v>
      </c>
      <c r="D101" s="98">
        <v>5771</v>
      </c>
      <c r="E101" s="81"/>
      <c r="F101" s="81"/>
    </row>
    <row r="102" spans="1:8" ht="12.75" customHeight="1">
      <c r="A102" s="97"/>
      <c r="B102" s="69" t="s">
        <v>1637</v>
      </c>
      <c r="C102" s="98">
        <v>457</v>
      </c>
      <c r="D102" s="98">
        <v>3038</v>
      </c>
      <c r="E102" s="81"/>
      <c r="F102" s="81"/>
    </row>
    <row r="103" spans="1:8" ht="12.75" customHeight="1">
      <c r="A103" s="97"/>
      <c r="B103" s="69" t="s">
        <v>1418</v>
      </c>
      <c r="C103" s="72">
        <v>677</v>
      </c>
      <c r="D103" s="72">
        <v>3752</v>
      </c>
      <c r="E103" s="81"/>
      <c r="F103" s="81"/>
    </row>
    <row r="104" spans="1:8" ht="12.75" customHeight="1">
      <c r="A104" s="97"/>
      <c r="B104" s="69" t="s">
        <v>1419</v>
      </c>
      <c r="C104" s="72">
        <v>130</v>
      </c>
      <c r="D104" s="72">
        <v>736</v>
      </c>
      <c r="E104" s="81"/>
      <c r="F104" s="81"/>
    </row>
    <row r="105" spans="1:8" ht="12.75" customHeight="1">
      <c r="A105" s="97"/>
      <c r="B105" s="69" t="s">
        <v>1420</v>
      </c>
      <c r="C105" s="72">
        <v>550</v>
      </c>
      <c r="D105" s="72">
        <v>2867</v>
      </c>
      <c r="E105" s="81"/>
      <c r="F105" s="81"/>
    </row>
    <row r="106" spans="1:8" ht="12.75" customHeight="1">
      <c r="A106" s="97"/>
      <c r="B106" s="69" t="s">
        <v>732</v>
      </c>
      <c r="C106" s="72">
        <v>60</v>
      </c>
      <c r="D106" s="72">
        <v>418</v>
      </c>
      <c r="E106" s="81"/>
      <c r="F106" s="81"/>
    </row>
    <row r="107" spans="1:8" ht="12.75" customHeight="1">
      <c r="A107" s="97"/>
      <c r="B107" s="69" t="s">
        <v>1421</v>
      </c>
      <c r="C107" s="72">
        <v>1030</v>
      </c>
      <c r="D107" s="72">
        <v>5200</v>
      </c>
      <c r="E107" s="81"/>
      <c r="F107" s="81"/>
    </row>
    <row r="108" spans="1:8" ht="12.75" customHeight="1">
      <c r="A108" s="97"/>
      <c r="B108" s="69" t="s">
        <v>1422</v>
      </c>
      <c r="C108" s="72">
        <v>578</v>
      </c>
      <c r="D108" s="72">
        <v>2890</v>
      </c>
      <c r="E108" s="81"/>
      <c r="F108" s="81"/>
    </row>
    <row r="109" spans="1:8" ht="12.75" customHeight="1">
      <c r="A109" s="97"/>
      <c r="B109" s="69" t="s">
        <v>1423</v>
      </c>
      <c r="C109" s="72">
        <v>170</v>
      </c>
      <c r="D109" s="72">
        <v>647</v>
      </c>
      <c r="E109" s="81"/>
      <c r="F109" s="81"/>
    </row>
    <row r="110" spans="1:8" ht="12.75" customHeight="1">
      <c r="A110" s="97">
        <v>1</v>
      </c>
      <c r="B110" s="69" t="s">
        <v>1424</v>
      </c>
      <c r="C110" s="72">
        <v>1868</v>
      </c>
      <c r="D110" s="72">
        <v>8760</v>
      </c>
      <c r="E110" s="81"/>
      <c r="F110" s="81"/>
    </row>
    <row r="111" spans="1:8" ht="12.75" customHeight="1">
      <c r="A111" s="97"/>
      <c r="B111" s="69" t="s">
        <v>1574</v>
      </c>
      <c r="C111" s="72">
        <v>342</v>
      </c>
      <c r="D111" s="72">
        <v>1870</v>
      </c>
      <c r="E111" s="81"/>
      <c r="F111" s="81"/>
    </row>
    <row r="112" spans="1:8" ht="12.75" customHeight="1">
      <c r="A112" s="97">
        <v>1</v>
      </c>
      <c r="B112" s="69" t="s">
        <v>1425</v>
      </c>
      <c r="C112" s="72">
        <v>1319</v>
      </c>
      <c r="D112" s="72">
        <v>9237</v>
      </c>
      <c r="E112" s="81"/>
      <c r="F112" s="81"/>
    </row>
    <row r="113" spans="1:6" ht="12.75" customHeight="1">
      <c r="A113" s="97">
        <v>1</v>
      </c>
      <c r="B113" s="69" t="s">
        <v>1426</v>
      </c>
      <c r="C113" s="72">
        <v>1038</v>
      </c>
      <c r="D113" s="72">
        <v>9243</v>
      </c>
      <c r="E113" s="81" t="s">
        <v>1663</v>
      </c>
      <c r="F113" s="81"/>
    </row>
    <row r="114" spans="1:6" ht="12.75" customHeight="1">
      <c r="A114" s="97">
        <v>1</v>
      </c>
      <c r="B114" s="69" t="s">
        <v>1427</v>
      </c>
      <c r="C114" s="72">
        <v>1164</v>
      </c>
      <c r="D114" s="72">
        <v>7368</v>
      </c>
      <c r="E114" s="81"/>
      <c r="F114" s="81"/>
    </row>
    <row r="115" spans="1:6" ht="12.75" customHeight="1">
      <c r="A115" s="97"/>
      <c r="B115" s="69" t="s">
        <v>1428</v>
      </c>
      <c r="C115" s="72">
        <v>294</v>
      </c>
      <c r="D115" s="72">
        <v>1498</v>
      </c>
      <c r="E115" s="81"/>
      <c r="F115" s="81"/>
    </row>
    <row r="116" spans="1:6" ht="12.75" customHeight="1">
      <c r="A116" s="97"/>
      <c r="B116" s="69" t="s">
        <v>1431</v>
      </c>
      <c r="C116" s="72">
        <v>187</v>
      </c>
      <c r="D116" s="72">
        <v>1074</v>
      </c>
      <c r="E116" s="81"/>
      <c r="F116" s="81"/>
    </row>
    <row r="117" spans="1:6" ht="12.75" customHeight="1">
      <c r="A117" s="97"/>
      <c r="B117" s="69" t="s">
        <v>1429</v>
      </c>
      <c r="C117" s="72">
        <v>330</v>
      </c>
      <c r="D117" s="72">
        <v>1824</v>
      </c>
      <c r="E117" s="81"/>
      <c r="F117" s="81"/>
    </row>
    <row r="118" spans="1:6" ht="12.75" customHeight="1">
      <c r="A118" s="97"/>
      <c r="B118" s="69" t="s">
        <v>1430</v>
      </c>
      <c r="C118" s="72">
        <v>125</v>
      </c>
      <c r="D118" s="72">
        <v>1289</v>
      </c>
      <c r="E118" s="81"/>
      <c r="F118" s="81"/>
    </row>
    <row r="119" spans="1:6" ht="12.75" customHeight="1">
      <c r="A119" s="97"/>
      <c r="B119" s="69" t="s">
        <v>1432</v>
      </c>
      <c r="C119" s="72">
        <v>215</v>
      </c>
      <c r="D119" s="72">
        <v>1335</v>
      </c>
      <c r="E119" s="81"/>
      <c r="F119" s="81"/>
    </row>
    <row r="120" spans="1:6" ht="12.75" customHeight="1">
      <c r="A120" s="97"/>
      <c r="B120" s="84" t="s">
        <v>2568</v>
      </c>
      <c r="C120" s="73">
        <f>SUM(C101:C119)</f>
        <v>11635</v>
      </c>
      <c r="D120" s="73">
        <f>SUM(D101:D119)</f>
        <v>68817</v>
      </c>
      <c r="E120" s="81"/>
      <c r="F120" s="81"/>
    </row>
    <row r="121" spans="1:6" ht="12.75" customHeight="1">
      <c r="A121" s="97"/>
      <c r="B121" s="69" t="s">
        <v>1553</v>
      </c>
      <c r="C121" s="72">
        <v>147</v>
      </c>
      <c r="D121" s="72">
        <v>726</v>
      </c>
      <c r="E121" s="81"/>
      <c r="F121" s="81"/>
    </row>
    <row r="122" spans="1:6" ht="12.75" customHeight="1">
      <c r="A122" s="97"/>
      <c r="B122" s="69" t="s">
        <v>1554</v>
      </c>
      <c r="C122" s="72">
        <v>147</v>
      </c>
      <c r="D122" s="72">
        <v>723</v>
      </c>
      <c r="E122" s="81"/>
      <c r="F122" s="81"/>
    </row>
    <row r="123" spans="1:6" ht="12.75" customHeight="1">
      <c r="A123" s="97"/>
      <c r="B123" s="69" t="s">
        <v>1572</v>
      </c>
      <c r="C123" s="72">
        <v>491</v>
      </c>
      <c r="D123" s="72">
        <v>3055</v>
      </c>
      <c r="E123" s="81"/>
      <c r="F123" s="81"/>
    </row>
    <row r="124" spans="1:6" ht="12.75" customHeight="1">
      <c r="A124" s="97"/>
      <c r="B124" s="69" t="s">
        <v>1555</v>
      </c>
      <c r="C124" s="72">
        <v>319</v>
      </c>
      <c r="D124" s="72">
        <v>2130</v>
      </c>
      <c r="E124" s="81"/>
      <c r="F124" s="81"/>
    </row>
    <row r="125" spans="1:6" ht="12.75" customHeight="1">
      <c r="A125" s="97">
        <v>1</v>
      </c>
      <c r="B125" s="69" t="s">
        <v>1662</v>
      </c>
      <c r="C125" s="72">
        <v>989</v>
      </c>
      <c r="D125" s="72">
        <v>10019</v>
      </c>
      <c r="E125" s="81"/>
      <c r="F125" s="81"/>
    </row>
    <row r="126" spans="1:6" ht="12.75" customHeight="1">
      <c r="A126" s="97"/>
      <c r="B126" s="69" t="s">
        <v>1573</v>
      </c>
      <c r="C126" s="72">
        <v>338</v>
      </c>
      <c r="D126" s="72">
        <v>2859</v>
      </c>
      <c r="E126" s="81"/>
      <c r="F126" s="81"/>
    </row>
    <row r="127" spans="1:6" ht="12.75" customHeight="1">
      <c r="A127" s="97"/>
      <c r="B127" s="69" t="s">
        <v>1556</v>
      </c>
      <c r="C127" s="72">
        <v>186</v>
      </c>
      <c r="D127" s="72">
        <v>1042</v>
      </c>
      <c r="E127" s="81"/>
      <c r="F127" s="81"/>
    </row>
    <row r="128" spans="1:6" ht="12.75" customHeight="1">
      <c r="A128" s="97"/>
      <c r="B128" s="69" t="s">
        <v>1557</v>
      </c>
      <c r="C128" s="72">
        <v>215</v>
      </c>
      <c r="D128" s="72">
        <v>971</v>
      </c>
      <c r="E128" s="81"/>
      <c r="F128" s="81"/>
    </row>
    <row r="129" spans="1:6" ht="12.75" customHeight="1">
      <c r="A129" s="97"/>
      <c r="B129" s="69" t="s">
        <v>1575</v>
      </c>
      <c r="C129" s="72">
        <v>300</v>
      </c>
      <c r="D129" s="72">
        <v>3168</v>
      </c>
      <c r="E129" s="81"/>
      <c r="F129" s="81"/>
    </row>
    <row r="130" spans="1:6" ht="12.75" customHeight="1">
      <c r="A130" s="97"/>
      <c r="B130" s="69" t="s">
        <v>1687</v>
      </c>
      <c r="C130" s="72">
        <v>137</v>
      </c>
      <c r="D130" s="72">
        <v>814</v>
      </c>
      <c r="E130" s="81"/>
      <c r="F130" s="81"/>
    </row>
    <row r="131" spans="1:6" ht="12.75" customHeight="1">
      <c r="A131" s="97"/>
      <c r="B131" s="69" t="s">
        <v>1558</v>
      </c>
      <c r="C131" s="72">
        <v>195</v>
      </c>
      <c r="D131" s="72">
        <v>916</v>
      </c>
      <c r="E131" s="81"/>
      <c r="F131" s="81"/>
    </row>
    <row r="132" spans="1:6" ht="12.75" customHeight="1">
      <c r="A132" s="97"/>
      <c r="B132" s="69" t="s">
        <v>1559</v>
      </c>
      <c r="C132" s="72">
        <v>189</v>
      </c>
      <c r="D132" s="72">
        <v>978</v>
      </c>
      <c r="E132" s="81"/>
      <c r="F132" s="81"/>
    </row>
    <row r="133" spans="1:6" ht="12.75" customHeight="1">
      <c r="A133" s="97"/>
      <c r="B133" s="69" t="s">
        <v>1560</v>
      </c>
      <c r="C133" s="72">
        <v>126</v>
      </c>
      <c r="D133" s="72">
        <v>1019</v>
      </c>
      <c r="E133" s="81"/>
      <c r="F133" s="81"/>
    </row>
    <row r="134" spans="1:6" ht="12.75" customHeight="1">
      <c r="A134" s="97"/>
      <c r="B134" s="69" t="s">
        <v>1576</v>
      </c>
      <c r="C134" s="72">
        <v>93</v>
      </c>
      <c r="D134" s="72">
        <v>411</v>
      </c>
      <c r="E134" s="81"/>
      <c r="F134" s="81"/>
    </row>
    <row r="135" spans="1:6" ht="12.75" customHeight="1">
      <c r="A135" s="97"/>
      <c r="B135" s="69" t="s">
        <v>1562</v>
      </c>
      <c r="C135" s="72">
        <v>360</v>
      </c>
      <c r="D135" s="72">
        <v>2383</v>
      </c>
      <c r="E135" s="81"/>
      <c r="F135" s="81"/>
    </row>
    <row r="136" spans="1:6" ht="12.75" customHeight="1">
      <c r="A136" s="97"/>
      <c r="B136" s="69" t="s">
        <v>1563</v>
      </c>
      <c r="C136" s="72">
        <v>118</v>
      </c>
      <c r="D136" s="72">
        <v>581</v>
      </c>
      <c r="E136" s="81"/>
      <c r="F136" s="81"/>
    </row>
    <row r="137" spans="1:6" ht="12.75" customHeight="1">
      <c r="A137" s="97"/>
      <c r="B137" s="69" t="s">
        <v>1564</v>
      </c>
      <c r="C137" s="72">
        <v>245</v>
      </c>
      <c r="D137" s="72">
        <v>1745</v>
      </c>
      <c r="E137" s="81"/>
      <c r="F137" s="81"/>
    </row>
    <row r="138" spans="1:6" ht="12.75" customHeight="1">
      <c r="A138" s="97"/>
      <c r="B138" s="69" t="s">
        <v>1565</v>
      </c>
      <c r="C138" s="72">
        <v>179</v>
      </c>
      <c r="D138" s="72">
        <v>1422</v>
      </c>
      <c r="E138" s="81"/>
      <c r="F138" s="81"/>
    </row>
    <row r="139" spans="1:6" ht="12.75" customHeight="1">
      <c r="A139" s="97">
        <v>1</v>
      </c>
      <c r="B139" s="69" t="s">
        <v>1566</v>
      </c>
      <c r="C139" s="72">
        <v>7934</v>
      </c>
      <c r="D139" s="72">
        <v>90759</v>
      </c>
      <c r="E139" s="81" t="s">
        <v>1663</v>
      </c>
      <c r="F139" s="81"/>
    </row>
    <row r="140" spans="1:6" ht="12.75" customHeight="1">
      <c r="A140" s="97"/>
      <c r="B140" s="69" t="s">
        <v>1567</v>
      </c>
      <c r="C140" s="72">
        <v>589</v>
      </c>
      <c r="D140" s="72">
        <v>4363</v>
      </c>
      <c r="E140" s="81"/>
      <c r="F140" s="81"/>
    </row>
    <row r="141" spans="1:6" ht="12.75" customHeight="1">
      <c r="A141" s="97"/>
      <c r="B141" s="69" t="s">
        <v>1569</v>
      </c>
      <c r="C141" s="72">
        <v>124</v>
      </c>
      <c r="D141" s="72">
        <v>440</v>
      </c>
      <c r="E141" s="81"/>
      <c r="F141" s="81"/>
    </row>
    <row r="142" spans="1:6" ht="12.75" customHeight="1">
      <c r="A142" s="97">
        <v>1</v>
      </c>
      <c r="B142" s="71" t="s">
        <v>1571</v>
      </c>
      <c r="C142" s="72">
        <v>120</v>
      </c>
      <c r="D142" s="72">
        <v>608</v>
      </c>
      <c r="E142" s="81"/>
      <c r="F142" s="81"/>
    </row>
    <row r="143" spans="1:6" ht="12.75" customHeight="1">
      <c r="A143" s="97"/>
      <c r="B143" s="84" t="s">
        <v>2569</v>
      </c>
      <c r="C143" s="55">
        <f>SUM(C121:C142)</f>
        <v>13541</v>
      </c>
      <c r="D143" s="55">
        <f>SUM(D121:D142)</f>
        <v>131132</v>
      </c>
      <c r="E143" s="81"/>
      <c r="F143" s="81"/>
    </row>
    <row r="144" spans="1:6" ht="12.75" customHeight="1">
      <c r="A144" s="101"/>
      <c r="B144" s="103"/>
      <c r="C144" s="104"/>
      <c r="D144" s="104"/>
    </row>
    <row r="145" spans="2:4" ht="12.75" customHeight="1">
      <c r="B145" s="82" t="s">
        <v>1665</v>
      </c>
      <c r="C145" s="83">
        <f>C143+C120+C100+C90</f>
        <v>77974</v>
      </c>
      <c r="D145" s="83">
        <f>D143+D120+D100+D90</f>
        <v>588682</v>
      </c>
    </row>
  </sheetData>
  <mergeCells count="3">
    <mergeCell ref="B3:D3"/>
    <mergeCell ref="E44:F44"/>
    <mergeCell ref="B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view="pageBreakPreview" zoomScaleNormal="100" zoomScaleSheetLayoutView="100" workbookViewId="0">
      <selection activeCell="C4" sqref="C4:D4"/>
    </sheetView>
  </sheetViews>
  <sheetFormatPr defaultRowHeight="12.75"/>
  <cols>
    <col min="1" max="1" width="5.42578125" style="57" customWidth="1"/>
    <col min="2" max="2" width="42.7109375" style="57" customWidth="1"/>
    <col min="3" max="4" width="14.7109375" style="57" customWidth="1"/>
    <col min="5" max="7" width="9.140625" style="57"/>
    <col min="8" max="8" width="16.28515625" style="57" customWidth="1"/>
    <col min="9" max="16384" width="9.140625" style="57"/>
  </cols>
  <sheetData>
    <row r="1" spans="1:8" ht="18">
      <c r="B1" s="283" t="s">
        <v>967</v>
      </c>
      <c r="C1" s="284"/>
      <c r="D1" s="284"/>
      <c r="E1" s="122"/>
    </row>
    <row r="2" spans="1:8">
      <c r="B2" s="81"/>
      <c r="C2" s="81"/>
      <c r="D2" s="81"/>
      <c r="E2" s="81"/>
    </row>
    <row r="3" spans="1:8" ht="12.75" customHeight="1">
      <c r="A3" s="46"/>
      <c r="B3" s="277" t="s">
        <v>969</v>
      </c>
      <c r="C3" s="278"/>
      <c r="D3" s="279"/>
    </row>
    <row r="4" spans="1:8" ht="12.75" customHeight="1">
      <c r="A4" s="46"/>
      <c r="B4" s="47" t="s">
        <v>744</v>
      </c>
      <c r="C4" s="50" t="s">
        <v>2558</v>
      </c>
      <c r="D4" s="51" t="s">
        <v>2559</v>
      </c>
    </row>
    <row r="5" spans="1:8" s="118" customFormat="1" ht="12.75" customHeight="1">
      <c r="B5" s="119" t="s">
        <v>102</v>
      </c>
      <c r="C5" s="123">
        <v>158</v>
      </c>
      <c r="D5" s="123">
        <v>1015</v>
      </c>
    </row>
    <row r="6" spans="1:8" s="118" customFormat="1" ht="12.75" customHeight="1">
      <c r="A6" s="120"/>
      <c r="B6" s="124" t="s">
        <v>1261</v>
      </c>
      <c r="C6" s="123">
        <v>196</v>
      </c>
      <c r="D6" s="123">
        <v>732</v>
      </c>
    </row>
    <row r="7" spans="1:8" s="118" customFormat="1" ht="12.75" customHeight="1">
      <c r="A7" s="120"/>
      <c r="B7" s="124" t="s">
        <v>1263</v>
      </c>
      <c r="C7" s="123">
        <v>113</v>
      </c>
      <c r="D7" s="123">
        <v>945</v>
      </c>
    </row>
    <row r="8" spans="1:8" ht="12.75" customHeight="1">
      <c r="A8" s="46"/>
      <c r="B8" s="119" t="s">
        <v>970</v>
      </c>
      <c r="C8" s="123">
        <v>380</v>
      </c>
      <c r="D8" s="123">
        <v>1330</v>
      </c>
    </row>
    <row r="9" spans="1:8" s="118" customFormat="1" ht="12.75" customHeight="1">
      <c r="A9" s="120"/>
      <c r="B9" s="119" t="s">
        <v>1260</v>
      </c>
      <c r="C9" s="123">
        <v>184</v>
      </c>
      <c r="D9" s="123">
        <v>2227</v>
      </c>
    </row>
    <row r="10" spans="1:8" s="118" customFormat="1" ht="12.75" customHeight="1">
      <c r="A10" s="120"/>
      <c r="B10" s="119" t="s">
        <v>1262</v>
      </c>
      <c r="C10" s="123">
        <v>129</v>
      </c>
      <c r="D10" s="123">
        <v>1170</v>
      </c>
    </row>
    <row r="11" spans="1:8" ht="12.75" customHeight="1">
      <c r="A11" s="46"/>
      <c r="B11" s="69" t="s">
        <v>971</v>
      </c>
      <c r="C11" s="109">
        <v>127</v>
      </c>
      <c r="D11" s="109">
        <v>444.5</v>
      </c>
      <c r="G11" s="64"/>
      <c r="H11" s="65"/>
    </row>
    <row r="12" spans="1:8" ht="12.75" customHeight="1">
      <c r="A12" s="46"/>
      <c r="B12" s="71" t="s">
        <v>972</v>
      </c>
      <c r="C12" s="109">
        <v>341</v>
      </c>
      <c r="D12" s="109">
        <v>1193.5</v>
      </c>
    </row>
    <row r="13" spans="1:8" ht="12.75" customHeight="1">
      <c r="A13" s="46"/>
      <c r="B13" s="69" t="s">
        <v>973</v>
      </c>
      <c r="C13" s="110">
        <v>409</v>
      </c>
      <c r="D13" s="110">
        <v>1431.5</v>
      </c>
    </row>
    <row r="14" spans="1:8" s="118" customFormat="1" ht="12.75" customHeight="1">
      <c r="A14" s="120"/>
      <c r="B14" s="69" t="s">
        <v>103</v>
      </c>
      <c r="C14" s="110">
        <v>454</v>
      </c>
      <c r="D14" s="110">
        <v>3132</v>
      </c>
    </row>
    <row r="15" spans="1:8" ht="12.75" customHeight="1">
      <c r="A15" s="46"/>
      <c r="B15" s="69" t="s">
        <v>975</v>
      </c>
      <c r="C15" s="110">
        <v>396</v>
      </c>
      <c r="D15" s="110">
        <v>1386</v>
      </c>
    </row>
    <row r="16" spans="1:8" ht="12.75" customHeight="1">
      <c r="A16" s="46"/>
      <c r="B16" s="69" t="s">
        <v>976</v>
      </c>
      <c r="C16" s="110">
        <v>283</v>
      </c>
      <c r="D16" s="110">
        <v>990.5</v>
      </c>
    </row>
    <row r="17" spans="1:6" ht="12.75" customHeight="1">
      <c r="A17" s="46"/>
      <c r="B17" s="69" t="s">
        <v>977</v>
      </c>
      <c r="C17" s="110">
        <v>587</v>
      </c>
      <c r="D17" s="110">
        <v>2054.5</v>
      </c>
    </row>
    <row r="18" spans="1:6" ht="12.75" customHeight="1">
      <c r="A18" s="46"/>
      <c r="B18" s="69" t="s">
        <v>978</v>
      </c>
      <c r="C18" s="110">
        <v>630</v>
      </c>
      <c r="D18" s="110">
        <v>2205</v>
      </c>
    </row>
    <row r="19" spans="1:6" ht="12.75" customHeight="1">
      <c r="A19" s="46"/>
      <c r="B19" s="69" t="s">
        <v>979</v>
      </c>
      <c r="C19" s="110">
        <v>165</v>
      </c>
      <c r="D19" s="110">
        <v>577.5</v>
      </c>
    </row>
    <row r="20" spans="1:6" ht="12.75" customHeight="1">
      <c r="B20" s="81"/>
      <c r="C20" s="114"/>
      <c r="D20" s="114"/>
    </row>
    <row r="21" spans="1:6" ht="12.75" customHeight="1">
      <c r="A21" s="66"/>
      <c r="B21" s="82" t="s">
        <v>968</v>
      </c>
      <c r="C21" s="83">
        <f>SUM(C8:C20)</f>
        <v>4085</v>
      </c>
      <c r="D21" s="83">
        <f>SUM(D8:D20)</f>
        <v>18142</v>
      </c>
    </row>
    <row r="29" spans="1:6">
      <c r="D29" s="66"/>
      <c r="E29" s="121"/>
      <c r="F29" s="121"/>
    </row>
  </sheetData>
  <mergeCells count="2">
    <mergeCell ref="B3:D3"/>
    <mergeCell ref="B1:D1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8"/>
  <sheetViews>
    <sheetView view="pageBreakPreview" topLeftCell="A49" workbookViewId="0">
      <selection activeCell="D65" sqref="D65"/>
    </sheetView>
  </sheetViews>
  <sheetFormatPr defaultRowHeight="12.75" customHeight="1"/>
  <cols>
    <col min="1" max="1" width="7.5703125" style="96" customWidth="1"/>
    <col min="2" max="2" width="42.7109375" style="96" customWidth="1"/>
    <col min="3" max="4" width="14.7109375" style="96" customWidth="1"/>
    <col min="5" max="5" width="21.28515625" style="96" customWidth="1"/>
    <col min="6" max="6" width="9.140625" style="96"/>
    <col min="7" max="7" width="21.28515625" style="96" customWidth="1"/>
    <col min="8" max="16384" width="9.140625" style="96"/>
  </cols>
  <sheetData>
    <row r="1" spans="1:7" ht="22.5" customHeight="1">
      <c r="A1" s="97"/>
      <c r="B1" s="287" t="s">
        <v>725</v>
      </c>
      <c r="C1" s="287"/>
      <c r="D1" s="287"/>
      <c r="E1" s="97"/>
    </row>
    <row r="2" spans="1:7" ht="12.75" customHeight="1">
      <c r="A2" s="97"/>
      <c r="B2" s="128"/>
      <c r="C2" s="128"/>
      <c r="D2" s="128"/>
      <c r="E2" s="97"/>
    </row>
    <row r="3" spans="1:7" ht="12.75" customHeight="1">
      <c r="A3" s="97"/>
      <c r="B3" s="277" t="s">
        <v>2575</v>
      </c>
      <c r="C3" s="278"/>
      <c r="D3" s="279"/>
      <c r="E3" s="97"/>
    </row>
    <row r="4" spans="1:7" ht="12.75" customHeight="1">
      <c r="A4" s="97"/>
      <c r="B4" s="47" t="s">
        <v>744</v>
      </c>
      <c r="C4" s="50" t="s">
        <v>2558</v>
      </c>
      <c r="D4" s="51" t="s">
        <v>2559</v>
      </c>
      <c r="E4" s="81"/>
    </row>
    <row r="5" spans="1:7" ht="12.75" customHeight="1">
      <c r="A5" s="97">
        <v>1</v>
      </c>
      <c r="B5" s="71" t="s">
        <v>791</v>
      </c>
      <c r="C5" s="110">
        <v>2419</v>
      </c>
      <c r="D5" s="110">
        <v>16352</v>
      </c>
      <c r="E5" s="81" t="s">
        <v>1663</v>
      </c>
      <c r="G5" s="99"/>
    </row>
    <row r="6" spans="1:7" ht="12.75" customHeight="1">
      <c r="A6" s="97">
        <v>1</v>
      </c>
      <c r="B6" s="71" t="s">
        <v>1578</v>
      </c>
      <c r="C6" s="110">
        <v>1766</v>
      </c>
      <c r="D6" s="110">
        <v>20759</v>
      </c>
      <c r="E6" s="81"/>
    </row>
    <row r="7" spans="1:7" ht="12.75" customHeight="1">
      <c r="A7" s="97"/>
      <c r="B7" s="69" t="s">
        <v>792</v>
      </c>
      <c r="C7" s="98">
        <v>297</v>
      </c>
      <c r="D7" s="98">
        <v>1481</v>
      </c>
      <c r="E7" s="81"/>
    </row>
    <row r="8" spans="1:7" ht="12.75" customHeight="1">
      <c r="A8" s="97"/>
      <c r="B8" s="69" t="s">
        <v>793</v>
      </c>
      <c r="C8" s="98">
        <v>361</v>
      </c>
      <c r="D8" s="98">
        <v>1993</v>
      </c>
      <c r="E8" s="81"/>
    </row>
    <row r="9" spans="1:7" ht="12.75" customHeight="1">
      <c r="A9" s="97"/>
      <c r="B9" s="69" t="s">
        <v>794</v>
      </c>
      <c r="C9" s="98">
        <v>413</v>
      </c>
      <c r="D9" s="98">
        <v>2317</v>
      </c>
      <c r="E9" s="81"/>
    </row>
    <row r="10" spans="1:7" ht="12.75" customHeight="1">
      <c r="A10" s="97"/>
      <c r="B10" s="69" t="s">
        <v>795</v>
      </c>
      <c r="C10" s="110">
        <v>243</v>
      </c>
      <c r="D10" s="110">
        <v>1068</v>
      </c>
      <c r="E10" s="81"/>
    </row>
    <row r="11" spans="1:7" ht="12.75" customHeight="1">
      <c r="A11" s="97">
        <v>1</v>
      </c>
      <c r="B11" s="69" t="s">
        <v>796</v>
      </c>
      <c r="C11" s="110">
        <v>1031</v>
      </c>
      <c r="D11" s="110">
        <v>4810</v>
      </c>
      <c r="E11" s="81" t="s">
        <v>1663</v>
      </c>
    </row>
    <row r="12" spans="1:7" ht="12.75" customHeight="1">
      <c r="A12" s="97"/>
      <c r="B12" s="69" t="s">
        <v>797</v>
      </c>
      <c r="C12" s="110">
        <v>609</v>
      </c>
      <c r="D12" s="110">
        <v>3701</v>
      </c>
      <c r="E12" s="81"/>
    </row>
    <row r="13" spans="1:7" ht="12.75" customHeight="1">
      <c r="A13" s="97"/>
      <c r="B13" s="69" t="s">
        <v>798</v>
      </c>
      <c r="C13" s="110">
        <v>147</v>
      </c>
      <c r="D13" s="110">
        <v>902</v>
      </c>
      <c r="E13" s="81"/>
    </row>
    <row r="14" spans="1:7" ht="12.75" customHeight="1">
      <c r="A14" s="97"/>
      <c r="B14" s="69" t="s">
        <v>799</v>
      </c>
      <c r="C14" s="110">
        <v>146</v>
      </c>
      <c r="D14" s="110">
        <v>913</v>
      </c>
      <c r="E14" s="81"/>
    </row>
    <row r="15" spans="1:7" ht="12.75" customHeight="1">
      <c r="A15" s="97"/>
      <c r="B15" s="69" t="s">
        <v>800</v>
      </c>
      <c r="C15" s="110">
        <v>146</v>
      </c>
      <c r="D15" s="110">
        <v>525</v>
      </c>
      <c r="E15" s="81"/>
    </row>
    <row r="16" spans="1:7" ht="12.75" customHeight="1">
      <c r="A16" s="97"/>
      <c r="B16" s="69" t="s">
        <v>1667</v>
      </c>
      <c r="C16" s="110">
        <v>620</v>
      </c>
      <c r="D16" s="110">
        <v>4390</v>
      </c>
      <c r="E16" s="81"/>
    </row>
    <row r="17" spans="1:5" ht="12.75" customHeight="1">
      <c r="A17" s="97">
        <v>1</v>
      </c>
      <c r="B17" s="69" t="s">
        <v>1641</v>
      </c>
      <c r="C17" s="110">
        <v>197</v>
      </c>
      <c r="D17" s="110">
        <v>1200</v>
      </c>
      <c r="E17" s="81"/>
    </row>
    <row r="18" spans="1:5" ht="12.75" customHeight="1">
      <c r="A18" s="97"/>
      <c r="B18" s="69" t="s">
        <v>801</v>
      </c>
      <c r="C18" s="110">
        <v>290</v>
      </c>
      <c r="D18" s="110">
        <v>1678</v>
      </c>
      <c r="E18" s="81"/>
    </row>
    <row r="19" spans="1:5" ht="12.75" customHeight="1">
      <c r="A19" s="97"/>
      <c r="B19" s="69" t="s">
        <v>802</v>
      </c>
      <c r="C19" s="110">
        <v>384</v>
      </c>
      <c r="D19" s="110">
        <v>2155</v>
      </c>
      <c r="E19" s="81"/>
    </row>
    <row r="20" spans="1:5" ht="12.75" customHeight="1">
      <c r="A20" s="97">
        <v>1</v>
      </c>
      <c r="B20" s="69" t="s">
        <v>1579</v>
      </c>
      <c r="C20" s="110">
        <v>582</v>
      </c>
      <c r="D20" s="110">
        <v>3767</v>
      </c>
      <c r="E20" s="81"/>
    </row>
    <row r="21" spans="1:5" ht="12.75" customHeight="1">
      <c r="A21" s="97"/>
      <c r="B21" s="69" t="s">
        <v>1668</v>
      </c>
      <c r="C21" s="110">
        <v>790</v>
      </c>
      <c r="D21" s="110">
        <v>3332</v>
      </c>
      <c r="E21" s="81"/>
    </row>
    <row r="22" spans="1:5" ht="12.75" customHeight="1">
      <c r="A22" s="97"/>
      <c r="B22" s="69" t="s">
        <v>803</v>
      </c>
      <c r="C22" s="110">
        <v>801</v>
      </c>
      <c r="D22" s="110">
        <v>4070</v>
      </c>
      <c r="E22" s="81"/>
    </row>
    <row r="23" spans="1:5" ht="12.75" customHeight="1">
      <c r="A23" s="97"/>
      <c r="B23" s="69" t="s">
        <v>804</v>
      </c>
      <c r="C23" s="110">
        <v>88</v>
      </c>
      <c r="D23" s="110">
        <v>708</v>
      </c>
      <c r="E23" s="81"/>
    </row>
    <row r="24" spans="1:5" ht="12.75" customHeight="1">
      <c r="A24" s="97"/>
      <c r="B24" s="69" t="s">
        <v>1629</v>
      </c>
      <c r="C24" s="110">
        <v>395</v>
      </c>
      <c r="D24" s="110">
        <v>2137</v>
      </c>
      <c r="E24" s="81"/>
    </row>
    <row r="25" spans="1:5" ht="12.75" customHeight="1">
      <c r="A25" s="97"/>
      <c r="B25" s="69" t="s">
        <v>819</v>
      </c>
      <c r="C25" s="110">
        <v>292</v>
      </c>
      <c r="D25" s="110">
        <v>1687</v>
      </c>
      <c r="E25" s="81"/>
    </row>
    <row r="26" spans="1:5" ht="12.75" customHeight="1">
      <c r="A26" s="97"/>
      <c r="B26" s="69" t="s">
        <v>806</v>
      </c>
      <c r="C26" s="110">
        <v>517</v>
      </c>
      <c r="D26" s="110">
        <v>2721</v>
      </c>
      <c r="E26" s="81"/>
    </row>
    <row r="27" spans="1:5" ht="12.75" customHeight="1">
      <c r="A27" s="97"/>
      <c r="B27" s="69" t="s">
        <v>805</v>
      </c>
      <c r="C27" s="110">
        <v>107</v>
      </c>
      <c r="D27" s="110">
        <v>737</v>
      </c>
      <c r="E27" s="81"/>
    </row>
    <row r="28" spans="1:5" ht="12.75" customHeight="1">
      <c r="A28" s="97"/>
      <c r="B28" s="69" t="s">
        <v>807</v>
      </c>
      <c r="C28" s="110">
        <v>216</v>
      </c>
      <c r="D28" s="110">
        <v>685</v>
      </c>
      <c r="E28" s="81"/>
    </row>
    <row r="29" spans="1:5" ht="12.75" customHeight="1">
      <c r="A29" s="97"/>
      <c r="B29" s="69" t="s">
        <v>808</v>
      </c>
      <c r="C29" s="110">
        <v>118</v>
      </c>
      <c r="D29" s="110">
        <v>725</v>
      </c>
      <c r="E29" s="81"/>
    </row>
    <row r="30" spans="1:5" ht="12.75" customHeight="1">
      <c r="A30" s="97"/>
      <c r="B30" s="69" t="s">
        <v>809</v>
      </c>
      <c r="C30" s="110">
        <v>125</v>
      </c>
      <c r="D30" s="110">
        <v>810</v>
      </c>
      <c r="E30" s="81"/>
    </row>
    <row r="31" spans="1:5" ht="12.75" customHeight="1">
      <c r="A31" s="97"/>
      <c r="B31" s="69" t="s">
        <v>810</v>
      </c>
      <c r="C31" s="110">
        <v>157</v>
      </c>
      <c r="D31" s="110">
        <v>427</v>
      </c>
      <c r="E31" s="81"/>
    </row>
    <row r="32" spans="1:5" ht="12.75" customHeight="1">
      <c r="A32" s="97"/>
      <c r="B32" s="69" t="s">
        <v>811</v>
      </c>
      <c r="C32" s="110">
        <v>73</v>
      </c>
      <c r="D32" s="110">
        <v>440</v>
      </c>
      <c r="E32" s="81"/>
    </row>
    <row r="33" spans="1:5" ht="12.75" customHeight="1">
      <c r="A33" s="97"/>
      <c r="B33" s="69" t="s">
        <v>1586</v>
      </c>
      <c r="C33" s="110">
        <v>247</v>
      </c>
      <c r="D33" s="110">
        <v>1028</v>
      </c>
      <c r="E33" s="81"/>
    </row>
    <row r="34" spans="1:5" ht="12.75" customHeight="1">
      <c r="A34" s="97"/>
      <c r="B34" s="69" t="s">
        <v>812</v>
      </c>
      <c r="C34" s="110">
        <v>316</v>
      </c>
      <c r="D34" s="110">
        <v>1264</v>
      </c>
      <c r="E34" s="81"/>
    </row>
    <row r="35" spans="1:5" ht="12.75" customHeight="1">
      <c r="A35" s="97"/>
      <c r="B35" s="69" t="s">
        <v>1688</v>
      </c>
      <c r="C35" s="110">
        <v>325</v>
      </c>
      <c r="D35" s="110">
        <v>1840</v>
      </c>
      <c r="E35" s="81"/>
    </row>
    <row r="36" spans="1:5" ht="12.75" customHeight="1">
      <c r="A36" s="97"/>
      <c r="B36" s="69" t="s">
        <v>813</v>
      </c>
      <c r="C36" s="110">
        <v>242</v>
      </c>
      <c r="D36" s="110">
        <v>1220</v>
      </c>
      <c r="E36" s="81"/>
    </row>
    <row r="37" spans="1:5" ht="12.75" customHeight="1">
      <c r="A37" s="97"/>
      <c r="B37" s="69" t="s">
        <v>815</v>
      </c>
      <c r="C37" s="110">
        <v>411</v>
      </c>
      <c r="D37" s="110">
        <v>1303</v>
      </c>
      <c r="E37" s="81"/>
    </row>
    <row r="38" spans="1:5" ht="12.75" customHeight="1">
      <c r="A38" s="97"/>
      <c r="B38" s="69" t="s">
        <v>814</v>
      </c>
      <c r="C38" s="110">
        <v>259</v>
      </c>
      <c r="D38" s="110">
        <v>1119</v>
      </c>
      <c r="E38" s="81"/>
    </row>
    <row r="39" spans="1:5" ht="12.75" customHeight="1">
      <c r="A39" s="97"/>
      <c r="B39" s="69" t="s">
        <v>816</v>
      </c>
      <c r="C39" s="110">
        <v>2442</v>
      </c>
      <c r="D39" s="110">
        <v>12215</v>
      </c>
      <c r="E39" s="81" t="s">
        <v>1663</v>
      </c>
    </row>
    <row r="40" spans="1:5" ht="12.75" customHeight="1">
      <c r="A40" s="97">
        <v>1</v>
      </c>
      <c r="B40" s="71" t="s">
        <v>817</v>
      </c>
      <c r="C40" s="110">
        <v>1495</v>
      </c>
      <c r="D40" s="110">
        <v>8663</v>
      </c>
      <c r="E40" s="81" t="s">
        <v>1663</v>
      </c>
    </row>
    <row r="41" spans="1:5" ht="12.75" customHeight="1">
      <c r="A41" s="97">
        <v>1</v>
      </c>
      <c r="B41" s="69" t="s">
        <v>818</v>
      </c>
      <c r="C41" s="110">
        <v>1092</v>
      </c>
      <c r="D41" s="110">
        <v>5430</v>
      </c>
      <c r="E41" s="81" t="s">
        <v>1663</v>
      </c>
    </row>
    <row r="42" spans="1:5" ht="12.75" customHeight="1">
      <c r="A42" s="97"/>
      <c r="B42" s="102" t="s">
        <v>2570</v>
      </c>
      <c r="C42" s="73">
        <f>SUM(C5:C41)</f>
        <v>20159</v>
      </c>
      <c r="D42" s="73">
        <f>SUM(D5:D41)</f>
        <v>120572</v>
      </c>
      <c r="E42" s="81"/>
    </row>
    <row r="43" spans="1:5" ht="12.75" customHeight="1">
      <c r="A43" s="97"/>
      <c r="B43" s="125" t="s">
        <v>728</v>
      </c>
      <c r="C43" s="126">
        <v>120</v>
      </c>
      <c r="D43" s="126">
        <v>1113</v>
      </c>
      <c r="E43" s="81"/>
    </row>
    <row r="44" spans="1:5" ht="12.75" customHeight="1">
      <c r="A44" s="97"/>
      <c r="B44" s="69" t="s">
        <v>820</v>
      </c>
      <c r="C44" s="110">
        <v>311</v>
      </c>
      <c r="D44" s="110">
        <v>1226</v>
      </c>
      <c r="E44" s="81"/>
    </row>
    <row r="45" spans="1:5" ht="12.75" customHeight="1">
      <c r="A45" s="97"/>
      <c r="B45" s="69" t="s">
        <v>821</v>
      </c>
      <c r="C45" s="110">
        <v>98</v>
      </c>
      <c r="D45" s="110">
        <v>545</v>
      </c>
      <c r="E45" s="81"/>
    </row>
    <row r="46" spans="1:5" ht="12.75" customHeight="1">
      <c r="A46" s="97">
        <v>1</v>
      </c>
      <c r="B46" s="71" t="s">
        <v>822</v>
      </c>
      <c r="C46" s="110">
        <v>1039</v>
      </c>
      <c r="D46" s="110">
        <v>5780</v>
      </c>
      <c r="E46" s="81"/>
    </row>
    <row r="47" spans="1:5" ht="12.75" customHeight="1">
      <c r="A47" s="97"/>
      <c r="B47" s="69" t="s">
        <v>823</v>
      </c>
      <c r="C47" s="110">
        <v>453</v>
      </c>
      <c r="D47" s="110">
        <v>2010</v>
      </c>
      <c r="E47" s="81"/>
    </row>
    <row r="48" spans="1:5" ht="12.75" customHeight="1">
      <c r="A48" s="97">
        <v>1</v>
      </c>
      <c r="B48" s="69" t="s">
        <v>1577</v>
      </c>
      <c r="C48" s="110">
        <v>664</v>
      </c>
      <c r="D48" s="110">
        <v>9413</v>
      </c>
      <c r="E48" s="81"/>
    </row>
    <row r="49" spans="1:5" ht="12.75" customHeight="1">
      <c r="A49" s="97">
        <v>1</v>
      </c>
      <c r="B49" s="69" t="s">
        <v>1570</v>
      </c>
      <c r="C49" s="110">
        <v>488</v>
      </c>
      <c r="D49" s="110">
        <v>4387</v>
      </c>
      <c r="E49" s="81"/>
    </row>
    <row r="50" spans="1:5" ht="12.75" customHeight="1">
      <c r="A50" s="97"/>
      <c r="B50" s="69" t="s">
        <v>1666</v>
      </c>
      <c r="C50" s="110">
        <v>562</v>
      </c>
      <c r="D50" s="110">
        <v>1093</v>
      </c>
      <c r="E50" s="81"/>
    </row>
    <row r="51" spans="1:5" ht="12.75" customHeight="1">
      <c r="A51" s="97"/>
      <c r="B51" s="69" t="s">
        <v>1587</v>
      </c>
      <c r="C51" s="110">
        <v>168</v>
      </c>
      <c r="D51" s="110">
        <v>813</v>
      </c>
      <c r="E51" s="81"/>
    </row>
    <row r="52" spans="1:5" ht="12.75" customHeight="1">
      <c r="A52" s="97">
        <v>1</v>
      </c>
      <c r="B52" s="69" t="s">
        <v>1674</v>
      </c>
      <c r="C52" s="110">
        <v>1370</v>
      </c>
      <c r="D52" s="110">
        <v>10960</v>
      </c>
      <c r="E52" s="81"/>
    </row>
    <row r="53" spans="1:5" ht="12.75" customHeight="1">
      <c r="A53" s="97">
        <v>1</v>
      </c>
      <c r="B53" s="71" t="s">
        <v>824</v>
      </c>
      <c r="C53" s="110">
        <v>866</v>
      </c>
      <c r="D53" s="110">
        <v>4765</v>
      </c>
      <c r="E53" s="81" t="s">
        <v>1663</v>
      </c>
    </row>
    <row r="54" spans="1:5" ht="12.75" customHeight="1">
      <c r="A54" s="97">
        <v>1</v>
      </c>
      <c r="B54" s="69" t="s">
        <v>846</v>
      </c>
      <c r="C54" s="110">
        <v>1484</v>
      </c>
      <c r="D54" s="110">
        <v>13548</v>
      </c>
      <c r="E54" s="81" t="s">
        <v>1663</v>
      </c>
    </row>
    <row r="55" spans="1:5" ht="12.75" customHeight="1">
      <c r="A55" s="97">
        <v>1</v>
      </c>
      <c r="B55" s="69" t="s">
        <v>825</v>
      </c>
      <c r="C55" s="110">
        <v>980</v>
      </c>
      <c r="D55" s="110">
        <v>6930</v>
      </c>
      <c r="E55" s="81" t="s">
        <v>1663</v>
      </c>
    </row>
    <row r="56" spans="1:5" ht="12.75" customHeight="1">
      <c r="A56" s="97"/>
      <c r="B56" s="69" t="s">
        <v>731</v>
      </c>
      <c r="C56" s="110">
        <v>730</v>
      </c>
      <c r="D56" s="110">
        <v>15340</v>
      </c>
      <c r="E56" s="81"/>
    </row>
    <row r="57" spans="1:5" ht="12.75" customHeight="1">
      <c r="A57" s="97">
        <v>1</v>
      </c>
      <c r="B57" s="69" t="s">
        <v>826</v>
      </c>
      <c r="C57" s="110">
        <v>800</v>
      </c>
      <c r="D57" s="110">
        <v>5298</v>
      </c>
      <c r="E57" s="81" t="s">
        <v>1663</v>
      </c>
    </row>
    <row r="58" spans="1:5" ht="12.75" customHeight="1">
      <c r="A58" s="97"/>
      <c r="B58" s="69" t="s">
        <v>842</v>
      </c>
      <c r="C58" s="110">
        <v>288</v>
      </c>
      <c r="D58" s="110">
        <v>1385</v>
      </c>
      <c r="E58" s="81"/>
    </row>
    <row r="59" spans="1:5" ht="12.75" customHeight="1">
      <c r="A59" s="97">
        <v>1</v>
      </c>
      <c r="B59" s="69" t="s">
        <v>827</v>
      </c>
      <c r="C59" s="110">
        <v>1516</v>
      </c>
      <c r="D59" s="110">
        <v>10670</v>
      </c>
      <c r="E59" s="81" t="s">
        <v>1663</v>
      </c>
    </row>
    <row r="60" spans="1:5" ht="12.75" customHeight="1">
      <c r="A60" s="97"/>
      <c r="B60" s="69" t="s">
        <v>828</v>
      </c>
      <c r="C60" s="110">
        <v>195</v>
      </c>
      <c r="D60" s="110">
        <v>1089</v>
      </c>
      <c r="E60" s="81"/>
    </row>
    <row r="61" spans="1:5" ht="12.75" customHeight="1">
      <c r="A61" s="97"/>
      <c r="B61" s="69" t="s">
        <v>843</v>
      </c>
      <c r="C61" s="110">
        <v>380</v>
      </c>
      <c r="D61" s="110">
        <v>1973</v>
      </c>
      <c r="E61" s="81"/>
    </row>
    <row r="62" spans="1:5" ht="12.75" customHeight="1">
      <c r="A62" s="97"/>
      <c r="B62" s="69" t="s">
        <v>829</v>
      </c>
      <c r="C62" s="110">
        <v>255</v>
      </c>
      <c r="D62" s="110">
        <v>970</v>
      </c>
      <c r="E62" s="81"/>
    </row>
    <row r="63" spans="1:5" ht="12.75" customHeight="1">
      <c r="A63" s="97">
        <v>1</v>
      </c>
      <c r="B63" s="69" t="s">
        <v>1724</v>
      </c>
      <c r="C63" s="110">
        <v>9354</v>
      </c>
      <c r="D63" s="110">
        <v>87394</v>
      </c>
      <c r="E63" s="81" t="s">
        <v>1663</v>
      </c>
    </row>
    <row r="64" spans="1:5" ht="12.75" customHeight="1">
      <c r="A64" s="97"/>
      <c r="B64" s="69" t="s">
        <v>2601</v>
      </c>
      <c r="C64" s="110">
        <v>450</v>
      </c>
      <c r="D64" s="110">
        <v>31500</v>
      </c>
      <c r="E64" s="275"/>
    </row>
    <row r="65" spans="1:5" ht="12.75" customHeight="1">
      <c r="A65" s="97">
        <v>1</v>
      </c>
      <c r="B65" s="69" t="s">
        <v>1689</v>
      </c>
      <c r="C65" s="110">
        <v>642</v>
      </c>
      <c r="D65" s="110">
        <v>4500</v>
      </c>
      <c r="E65" s="81" t="s">
        <v>1663</v>
      </c>
    </row>
    <row r="66" spans="1:5" ht="12.75" customHeight="1">
      <c r="A66" s="97">
        <v>1</v>
      </c>
      <c r="B66" s="71" t="s">
        <v>830</v>
      </c>
      <c r="C66" s="110">
        <v>1379</v>
      </c>
      <c r="D66" s="110">
        <v>6294</v>
      </c>
      <c r="E66" s="81" t="s">
        <v>1663</v>
      </c>
    </row>
    <row r="67" spans="1:5" ht="12.75" customHeight="1">
      <c r="A67" s="97"/>
      <c r="B67" s="71" t="s">
        <v>996</v>
      </c>
      <c r="C67" s="110">
        <v>840</v>
      </c>
      <c r="D67" s="110">
        <v>4200</v>
      </c>
      <c r="E67" s="81"/>
    </row>
    <row r="68" spans="1:5" ht="12.75" customHeight="1">
      <c r="A68" s="97"/>
      <c r="B68" s="69" t="s">
        <v>831</v>
      </c>
      <c r="C68" s="110">
        <v>427</v>
      </c>
      <c r="D68" s="110">
        <v>2414</v>
      </c>
      <c r="E68" s="81"/>
    </row>
    <row r="69" spans="1:5" ht="12.75" customHeight="1">
      <c r="A69" s="97">
        <v>1</v>
      </c>
      <c r="B69" s="69" t="s">
        <v>1690</v>
      </c>
      <c r="C69" s="110">
        <v>593</v>
      </c>
      <c r="D69" s="110">
        <v>4237</v>
      </c>
      <c r="E69" s="81"/>
    </row>
    <row r="70" spans="1:5" ht="12.75" customHeight="1">
      <c r="A70" s="97"/>
      <c r="B70" s="69" t="s">
        <v>832</v>
      </c>
      <c r="C70" s="110">
        <v>316</v>
      </c>
      <c r="D70" s="110">
        <v>1520</v>
      </c>
      <c r="E70" s="81"/>
    </row>
    <row r="71" spans="1:5" ht="12.75" customHeight="1">
      <c r="A71" s="97"/>
      <c r="B71" s="69" t="s">
        <v>833</v>
      </c>
      <c r="C71" s="110">
        <v>232</v>
      </c>
      <c r="D71" s="110">
        <v>1314</v>
      </c>
      <c r="E71" s="81"/>
    </row>
    <row r="72" spans="1:5" ht="12.75" customHeight="1">
      <c r="A72" s="97"/>
      <c r="B72" s="69" t="s">
        <v>834</v>
      </c>
      <c r="C72" s="110">
        <v>556</v>
      </c>
      <c r="D72" s="110">
        <v>3218</v>
      </c>
      <c r="E72" s="81"/>
    </row>
    <row r="73" spans="1:5" ht="12.75" customHeight="1">
      <c r="A73" s="97"/>
      <c r="B73" s="69" t="s">
        <v>836</v>
      </c>
      <c r="C73" s="110">
        <v>1658</v>
      </c>
      <c r="D73" s="110">
        <v>7633</v>
      </c>
      <c r="E73" s="81"/>
    </row>
    <row r="74" spans="1:5" ht="12.75" customHeight="1">
      <c r="A74" s="97"/>
      <c r="B74" s="69" t="s">
        <v>844</v>
      </c>
      <c r="C74" s="110">
        <v>196</v>
      </c>
      <c r="D74" s="110">
        <v>842</v>
      </c>
      <c r="E74" s="81"/>
    </row>
    <row r="75" spans="1:5" ht="12.75" customHeight="1">
      <c r="A75" s="97"/>
      <c r="B75" s="69" t="s">
        <v>837</v>
      </c>
      <c r="C75" s="110">
        <v>441</v>
      </c>
      <c r="D75" s="110">
        <v>2400</v>
      </c>
      <c r="E75" s="81"/>
    </row>
    <row r="76" spans="1:5" ht="12.75" customHeight="1">
      <c r="A76" s="97"/>
      <c r="B76" s="69" t="s">
        <v>724</v>
      </c>
      <c r="C76" s="110">
        <v>500</v>
      </c>
      <c r="D76" s="110">
        <v>2000</v>
      </c>
      <c r="E76" s="81"/>
    </row>
    <row r="77" spans="1:5" ht="12.75" customHeight="1">
      <c r="A77" s="97"/>
      <c r="B77" s="69" t="s">
        <v>835</v>
      </c>
      <c r="C77" s="110">
        <v>605</v>
      </c>
      <c r="D77" s="110">
        <v>1798</v>
      </c>
      <c r="E77" s="81"/>
    </row>
    <row r="78" spans="1:5" ht="12.75" customHeight="1">
      <c r="A78" s="97"/>
      <c r="B78" s="69" t="s">
        <v>742</v>
      </c>
      <c r="C78" s="110">
        <v>305</v>
      </c>
      <c r="D78" s="110">
        <v>3800</v>
      </c>
      <c r="E78" s="81"/>
    </row>
    <row r="79" spans="1:5" ht="12.75" customHeight="1">
      <c r="A79" s="97"/>
      <c r="B79" s="69" t="s">
        <v>838</v>
      </c>
      <c r="C79" s="110">
        <v>1270</v>
      </c>
      <c r="D79" s="110">
        <v>4536</v>
      </c>
      <c r="E79" s="81"/>
    </row>
    <row r="80" spans="1:5" ht="12.75" customHeight="1">
      <c r="A80" s="97">
        <v>1</v>
      </c>
      <c r="B80" s="71" t="s">
        <v>839</v>
      </c>
      <c r="C80" s="110">
        <v>2467</v>
      </c>
      <c r="D80" s="110">
        <v>18815</v>
      </c>
      <c r="E80" s="81" t="s">
        <v>1663</v>
      </c>
    </row>
    <row r="81" spans="1:5" ht="12.75" customHeight="1">
      <c r="A81" s="97"/>
      <c r="B81" s="69" t="s">
        <v>840</v>
      </c>
      <c r="C81" s="110">
        <v>482</v>
      </c>
      <c r="D81" s="110">
        <v>3170</v>
      </c>
      <c r="E81" s="81"/>
    </row>
    <row r="82" spans="1:5" ht="12.75" customHeight="1">
      <c r="A82" s="97"/>
      <c r="B82" s="69" t="s">
        <v>721</v>
      </c>
      <c r="C82" s="110">
        <v>300</v>
      </c>
      <c r="D82" s="110">
        <v>1220</v>
      </c>
      <c r="E82" s="81"/>
    </row>
    <row r="83" spans="1:5" ht="12.75" customHeight="1">
      <c r="A83" s="97"/>
      <c r="B83" s="69" t="s">
        <v>722</v>
      </c>
      <c r="C83" s="110">
        <v>766</v>
      </c>
      <c r="D83" s="110">
        <v>3112</v>
      </c>
      <c r="E83" s="81"/>
    </row>
    <row r="84" spans="1:5" ht="12.75" customHeight="1">
      <c r="A84" s="97"/>
      <c r="B84" s="69" t="s">
        <v>997</v>
      </c>
      <c r="C84" s="110">
        <v>600</v>
      </c>
      <c r="D84" s="110">
        <v>2441</v>
      </c>
      <c r="E84" s="81"/>
    </row>
    <row r="85" spans="1:5" ht="12.75" customHeight="1">
      <c r="A85" s="97"/>
      <c r="B85" s="69" t="s">
        <v>841</v>
      </c>
      <c r="C85" s="110">
        <v>204</v>
      </c>
      <c r="D85" s="110">
        <v>999</v>
      </c>
      <c r="E85" s="81"/>
    </row>
    <row r="86" spans="1:5" ht="12.75" customHeight="1">
      <c r="A86" s="97"/>
      <c r="B86" s="84" t="s">
        <v>2571</v>
      </c>
      <c r="C86" s="73">
        <f>SUM(C43:C85)</f>
        <v>37350</v>
      </c>
      <c r="D86" s="73">
        <f>SUM(D43:D85)</f>
        <v>298665</v>
      </c>
      <c r="E86" s="81"/>
    </row>
    <row r="87" spans="1:5" ht="12.75" customHeight="1">
      <c r="A87" s="97"/>
      <c r="B87" s="76" t="s">
        <v>727</v>
      </c>
      <c r="C87" s="77">
        <v>600</v>
      </c>
      <c r="D87" s="77">
        <v>7366</v>
      </c>
      <c r="E87" s="81"/>
    </row>
    <row r="88" spans="1:5" ht="12.75" customHeight="1">
      <c r="A88" s="97"/>
      <c r="B88" s="76" t="s">
        <v>729</v>
      </c>
      <c r="C88" s="77">
        <v>253</v>
      </c>
      <c r="D88" s="77">
        <v>2027</v>
      </c>
      <c r="E88" s="81"/>
    </row>
    <row r="89" spans="1:5" ht="12.75" customHeight="1">
      <c r="A89" s="97"/>
      <c r="B89" s="69" t="s">
        <v>886</v>
      </c>
      <c r="C89" s="110">
        <v>127</v>
      </c>
      <c r="D89" s="110">
        <v>718</v>
      </c>
      <c r="E89" s="81"/>
    </row>
    <row r="90" spans="1:5" ht="12.75" customHeight="1">
      <c r="A90" s="97"/>
      <c r="B90" s="69" t="s">
        <v>2525</v>
      </c>
      <c r="C90" s="110">
        <v>110</v>
      </c>
      <c r="D90" s="110">
        <v>759</v>
      </c>
      <c r="E90" s="81"/>
    </row>
    <row r="91" spans="1:5" ht="12.75" customHeight="1">
      <c r="A91" s="97"/>
      <c r="B91" s="69" t="s">
        <v>986</v>
      </c>
      <c r="C91" s="110">
        <v>460</v>
      </c>
      <c r="D91" s="110">
        <v>1610</v>
      </c>
      <c r="E91" s="81"/>
    </row>
    <row r="92" spans="1:5" ht="12.75" customHeight="1">
      <c r="A92" s="97">
        <v>1</v>
      </c>
      <c r="B92" s="69" t="s">
        <v>887</v>
      </c>
      <c r="C92" s="110">
        <v>482</v>
      </c>
      <c r="D92" s="110">
        <v>3202</v>
      </c>
      <c r="E92" s="81"/>
    </row>
    <row r="93" spans="1:5" ht="12.75" customHeight="1">
      <c r="A93" s="97"/>
      <c r="B93" s="69" t="s">
        <v>888</v>
      </c>
      <c r="C93" s="110">
        <v>298</v>
      </c>
      <c r="D93" s="110">
        <v>1585</v>
      </c>
      <c r="E93" s="81"/>
    </row>
    <row r="94" spans="1:5" ht="12.75" customHeight="1">
      <c r="A94" s="97"/>
      <c r="B94" s="69" t="s">
        <v>889</v>
      </c>
      <c r="C94" s="110">
        <v>243</v>
      </c>
      <c r="D94" s="110">
        <v>1106</v>
      </c>
      <c r="E94" s="81"/>
    </row>
    <row r="95" spans="1:5" ht="12.75" customHeight="1">
      <c r="A95" s="97"/>
      <c r="B95" s="69" t="s">
        <v>2526</v>
      </c>
      <c r="C95" s="110">
        <v>276</v>
      </c>
      <c r="D95" s="110">
        <v>1710</v>
      </c>
      <c r="E95" s="81"/>
    </row>
    <row r="96" spans="1:5" ht="12.75" customHeight="1">
      <c r="A96" s="97"/>
      <c r="B96" s="69" t="s">
        <v>10</v>
      </c>
      <c r="C96" s="110">
        <v>208</v>
      </c>
      <c r="D96" s="110">
        <v>1439</v>
      </c>
      <c r="E96" s="81"/>
    </row>
    <row r="97" spans="1:5" ht="12.75" customHeight="1">
      <c r="A97" s="97"/>
      <c r="B97" s="69" t="s">
        <v>11</v>
      </c>
      <c r="C97" s="110">
        <v>503</v>
      </c>
      <c r="D97" s="110">
        <v>1961</v>
      </c>
      <c r="E97" s="81"/>
    </row>
    <row r="98" spans="1:5" ht="12.75" customHeight="1">
      <c r="A98" s="97"/>
      <c r="B98" s="69" t="s">
        <v>5</v>
      </c>
      <c r="C98" s="110">
        <v>349</v>
      </c>
      <c r="D98" s="110">
        <v>2011</v>
      </c>
      <c r="E98" s="81"/>
    </row>
    <row r="99" spans="1:5" ht="12.75" customHeight="1">
      <c r="A99" s="97"/>
      <c r="B99" s="69" t="s">
        <v>991</v>
      </c>
      <c r="C99" s="110">
        <v>348</v>
      </c>
      <c r="D99" s="110">
        <v>1218</v>
      </c>
      <c r="E99" s="81"/>
    </row>
    <row r="100" spans="1:5" ht="12.75" customHeight="1">
      <c r="A100" s="97">
        <v>1</v>
      </c>
      <c r="B100" s="71" t="s">
        <v>6</v>
      </c>
      <c r="C100" s="110">
        <v>674</v>
      </c>
      <c r="D100" s="110">
        <v>4236</v>
      </c>
      <c r="E100" s="81"/>
    </row>
    <row r="101" spans="1:5" ht="12.75" customHeight="1">
      <c r="A101" s="97"/>
      <c r="B101" s="71" t="s">
        <v>1669</v>
      </c>
      <c r="C101" s="123">
        <v>530</v>
      </c>
      <c r="D101" s="123">
        <v>5442</v>
      </c>
      <c r="E101" s="81"/>
    </row>
    <row r="102" spans="1:5" ht="12.75" customHeight="1">
      <c r="A102" s="97"/>
      <c r="B102" s="69" t="s">
        <v>7</v>
      </c>
      <c r="C102" s="110">
        <v>225</v>
      </c>
      <c r="D102" s="110">
        <v>2371</v>
      </c>
      <c r="E102" s="81"/>
    </row>
    <row r="103" spans="1:5" ht="12.75" customHeight="1">
      <c r="A103" s="97"/>
      <c r="B103" s="69" t="s">
        <v>8</v>
      </c>
      <c r="C103" s="110">
        <v>308</v>
      </c>
      <c r="D103" s="110">
        <v>1251</v>
      </c>
      <c r="E103" s="81"/>
    </row>
    <row r="104" spans="1:5" ht="12.75" customHeight="1">
      <c r="A104" s="97"/>
      <c r="B104" s="69" t="s">
        <v>1642</v>
      </c>
      <c r="C104" s="110">
        <v>460</v>
      </c>
      <c r="D104" s="110">
        <v>2670</v>
      </c>
      <c r="E104" s="81"/>
    </row>
    <row r="105" spans="1:5" ht="12.75" customHeight="1">
      <c r="A105" s="97"/>
      <c r="B105" s="69" t="s">
        <v>9</v>
      </c>
      <c r="C105" s="110">
        <v>113</v>
      </c>
      <c r="D105" s="110">
        <v>237</v>
      </c>
      <c r="E105" s="81"/>
    </row>
    <row r="106" spans="1:5" ht="12.75" customHeight="1">
      <c r="A106" s="97">
        <v>1</v>
      </c>
      <c r="B106" s="127" t="s">
        <v>2574</v>
      </c>
      <c r="C106" s="110">
        <v>943</v>
      </c>
      <c r="D106" s="110">
        <v>8203</v>
      </c>
      <c r="E106" s="81"/>
    </row>
    <row r="107" spans="1:5" ht="12.75" customHeight="1">
      <c r="A107" s="97"/>
      <c r="B107" s="84" t="s">
        <v>2572</v>
      </c>
      <c r="C107" s="73">
        <f>SUM(C87:C106)</f>
        <v>7510</v>
      </c>
      <c r="D107" s="73">
        <f>SUM(D87:D106)</f>
        <v>51122</v>
      </c>
      <c r="E107" s="81"/>
    </row>
    <row r="108" spans="1:5" ht="12.75" customHeight="1">
      <c r="A108" s="97">
        <v>1</v>
      </c>
      <c r="B108" s="69" t="s">
        <v>1549</v>
      </c>
      <c r="C108" s="98">
        <v>97</v>
      </c>
      <c r="D108" s="98">
        <v>363</v>
      </c>
      <c r="E108" s="81"/>
    </row>
    <row r="109" spans="1:5" ht="12.75" customHeight="1">
      <c r="A109" s="97">
        <v>1</v>
      </c>
      <c r="B109" s="69" t="s">
        <v>1539</v>
      </c>
      <c r="C109" s="98">
        <v>5461</v>
      </c>
      <c r="D109" s="98">
        <v>46104</v>
      </c>
      <c r="E109" s="81" t="s">
        <v>1663</v>
      </c>
    </row>
    <row r="110" spans="1:5" ht="12.75" customHeight="1">
      <c r="A110" s="97">
        <v>1</v>
      </c>
      <c r="B110" s="69" t="s">
        <v>1550</v>
      </c>
      <c r="C110" s="98">
        <v>1298</v>
      </c>
      <c r="D110" s="98">
        <v>12395</v>
      </c>
      <c r="E110" s="81"/>
    </row>
    <row r="111" spans="1:5" ht="12.75" customHeight="1">
      <c r="A111" s="97"/>
      <c r="B111" s="69" t="s">
        <v>1540</v>
      </c>
      <c r="C111" s="110">
        <v>157</v>
      </c>
      <c r="D111" s="110">
        <v>786</v>
      </c>
      <c r="E111" s="81"/>
    </row>
    <row r="112" spans="1:5" ht="12.75" customHeight="1">
      <c r="A112" s="97"/>
      <c r="B112" s="69" t="s">
        <v>1541</v>
      </c>
      <c r="C112" s="110">
        <v>646</v>
      </c>
      <c r="D112" s="110">
        <v>3347</v>
      </c>
      <c r="E112" s="81"/>
    </row>
    <row r="113" spans="1:5" ht="12.75" customHeight="1">
      <c r="A113" s="97"/>
      <c r="B113" s="69" t="s">
        <v>1068</v>
      </c>
      <c r="C113" s="110">
        <v>320</v>
      </c>
      <c r="D113" s="110">
        <v>1920</v>
      </c>
      <c r="E113" s="81"/>
    </row>
    <row r="114" spans="1:5" ht="12.75" customHeight="1">
      <c r="A114" s="97"/>
      <c r="B114" s="69" t="s">
        <v>1627</v>
      </c>
      <c r="C114" s="110">
        <v>106</v>
      </c>
      <c r="D114" s="110">
        <v>537</v>
      </c>
      <c r="E114" s="81"/>
    </row>
    <row r="115" spans="1:5" ht="12.75" customHeight="1">
      <c r="A115" s="97"/>
      <c r="B115" s="69" t="s">
        <v>1552</v>
      </c>
      <c r="C115" s="110">
        <v>229</v>
      </c>
      <c r="D115" s="110">
        <v>1046</v>
      </c>
      <c r="E115" s="81"/>
    </row>
    <row r="116" spans="1:5" ht="12.75" customHeight="1">
      <c r="A116" s="97"/>
      <c r="B116" s="69" t="s">
        <v>1626</v>
      </c>
      <c r="C116" s="110">
        <v>2316</v>
      </c>
      <c r="D116" s="110">
        <v>13482</v>
      </c>
      <c r="E116" s="81" t="s">
        <v>1663</v>
      </c>
    </row>
    <row r="117" spans="1:5" ht="12.75" customHeight="1">
      <c r="A117" s="97"/>
      <c r="B117" s="69" t="s">
        <v>1691</v>
      </c>
      <c r="C117" s="110">
        <v>89</v>
      </c>
      <c r="D117" s="110">
        <v>547</v>
      </c>
      <c r="E117" s="81"/>
    </row>
    <row r="118" spans="1:5" ht="12.75" customHeight="1">
      <c r="A118" s="97">
        <v>1</v>
      </c>
      <c r="B118" s="69" t="s">
        <v>1551</v>
      </c>
      <c r="C118" s="110">
        <v>917</v>
      </c>
      <c r="D118" s="110">
        <v>13980</v>
      </c>
      <c r="E118" s="81"/>
    </row>
    <row r="119" spans="1:5" ht="12.75" customHeight="1">
      <c r="A119" s="97"/>
      <c r="B119" s="69" t="s">
        <v>1542</v>
      </c>
      <c r="C119" s="110">
        <v>154</v>
      </c>
      <c r="D119" s="110">
        <v>408</v>
      </c>
      <c r="E119" s="81"/>
    </row>
    <row r="120" spans="1:5" ht="12.75" customHeight="1">
      <c r="A120" s="97"/>
      <c r="B120" s="69" t="s">
        <v>739</v>
      </c>
      <c r="C120" s="110">
        <v>100</v>
      </c>
      <c r="D120" s="110">
        <v>550</v>
      </c>
      <c r="E120" s="81"/>
    </row>
    <row r="121" spans="1:5" ht="12.75" customHeight="1">
      <c r="A121" s="97"/>
      <c r="B121" s="69" t="s">
        <v>1543</v>
      </c>
      <c r="C121" s="110">
        <v>908</v>
      </c>
      <c r="D121" s="110">
        <v>3403</v>
      </c>
      <c r="E121" s="81"/>
    </row>
    <row r="122" spans="1:5" ht="12.75" customHeight="1">
      <c r="A122" s="97"/>
      <c r="B122" s="69" t="s">
        <v>1544</v>
      </c>
      <c r="C122" s="110">
        <v>600</v>
      </c>
      <c r="D122" s="110">
        <v>2824</v>
      </c>
      <c r="E122" s="81"/>
    </row>
    <row r="123" spans="1:5" ht="12.75" customHeight="1">
      <c r="A123" s="97">
        <v>1</v>
      </c>
      <c r="B123" s="71" t="s">
        <v>1545</v>
      </c>
      <c r="C123" s="110">
        <v>1332</v>
      </c>
      <c r="D123" s="110">
        <v>10441</v>
      </c>
      <c r="E123" s="81"/>
    </row>
    <row r="124" spans="1:5" ht="12.75" customHeight="1">
      <c r="A124" s="97"/>
      <c r="B124" s="69" t="s">
        <v>1547</v>
      </c>
      <c r="C124" s="110">
        <v>1106</v>
      </c>
      <c r="D124" s="110">
        <v>6399</v>
      </c>
      <c r="E124" s="81"/>
    </row>
    <row r="125" spans="1:5" ht="12.75" customHeight="1">
      <c r="A125" s="97"/>
      <c r="B125" s="69" t="s">
        <v>1548</v>
      </c>
      <c r="C125" s="110">
        <v>381</v>
      </c>
      <c r="D125" s="110">
        <v>1764</v>
      </c>
      <c r="E125" s="81"/>
    </row>
    <row r="126" spans="1:5" ht="12.75" customHeight="1">
      <c r="A126" s="97"/>
      <c r="B126" s="84" t="s">
        <v>2573</v>
      </c>
      <c r="C126" s="73">
        <f>SUM(C108:C125)</f>
        <v>16217</v>
      </c>
      <c r="D126" s="73">
        <f>SUM(D108:D125)</f>
        <v>120296</v>
      </c>
      <c r="E126" s="81"/>
    </row>
    <row r="127" spans="1:5" ht="12.75" customHeight="1">
      <c r="A127"/>
      <c r="B127"/>
      <c r="C127"/>
      <c r="D127"/>
    </row>
    <row r="128" spans="1:5" ht="12.75" customHeight="1">
      <c r="B128" s="82" t="s">
        <v>981</v>
      </c>
      <c r="C128" s="83">
        <f>C126+C107+C86+C42</f>
        <v>81236</v>
      </c>
      <c r="D128" s="83">
        <f>D126+D107+D86+D42</f>
        <v>590655</v>
      </c>
    </row>
  </sheetData>
  <mergeCells count="2">
    <mergeCell ref="B1:D1"/>
    <mergeCell ref="B3:D3"/>
  </mergeCells>
  <phoneticPr fontId="0" type="noConversion"/>
  <pageMargins left="0.75" right="0.75" top="0.78" bottom="0.63" header="0.5" footer="0.5"/>
  <pageSetup paperSize="9" scale="91" orientation="portrait" horizontalDpi="300" verticalDpi="300" r:id="rId1"/>
  <headerFooter alignWithMargins="0"/>
  <rowBreaks count="1" manualBreakCount="1">
    <brk id="6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view="pageBreakPreview" zoomScaleNormal="100" zoomScaleSheetLayoutView="100" workbookViewId="0">
      <selection activeCell="D28" sqref="D28"/>
    </sheetView>
  </sheetViews>
  <sheetFormatPr defaultRowHeight="12.75"/>
  <cols>
    <col min="1" max="1" width="5.42578125" customWidth="1"/>
    <col min="2" max="2" width="38" customWidth="1"/>
    <col min="3" max="4" width="14.7109375" customWidth="1"/>
    <col min="8" max="8" width="16.28515625" customWidth="1"/>
  </cols>
  <sheetData>
    <row r="1" spans="1:8" ht="18">
      <c r="B1" s="287" t="s">
        <v>982</v>
      </c>
      <c r="C1" s="287"/>
      <c r="D1" s="287"/>
      <c r="E1" s="129"/>
    </row>
    <row r="2" spans="1:8" ht="15.75">
      <c r="B2" s="128"/>
      <c r="C2" s="128"/>
      <c r="D2" s="128"/>
    </row>
    <row r="3" spans="1:8">
      <c r="A3" s="2"/>
      <c r="B3" s="277" t="s">
        <v>983</v>
      </c>
      <c r="C3" s="278"/>
      <c r="D3" s="279"/>
    </row>
    <row r="4" spans="1:8">
      <c r="A4" s="2"/>
      <c r="B4" s="47" t="s">
        <v>744</v>
      </c>
      <c r="C4" s="50" t="s">
        <v>1212</v>
      </c>
      <c r="D4" s="51" t="s">
        <v>2576</v>
      </c>
    </row>
    <row r="5" spans="1:8">
      <c r="A5" s="2"/>
      <c r="B5" s="119" t="s">
        <v>985</v>
      </c>
      <c r="C5" s="123">
        <v>211</v>
      </c>
      <c r="D5" s="123">
        <v>738.5</v>
      </c>
    </row>
    <row r="6" spans="1:8" ht="24.75" customHeight="1">
      <c r="A6" s="2"/>
      <c r="B6" s="124" t="s">
        <v>4</v>
      </c>
      <c r="C6" s="135">
        <v>610</v>
      </c>
      <c r="D6" s="135">
        <v>3100</v>
      </c>
    </row>
    <row r="7" spans="1:8" s="23" customFormat="1" ht="12.75" customHeight="1">
      <c r="A7" s="22"/>
      <c r="B7" s="124" t="s">
        <v>91</v>
      </c>
      <c r="C7" s="135">
        <v>235</v>
      </c>
      <c r="D7" s="135">
        <v>844</v>
      </c>
    </row>
    <row r="8" spans="1:8" s="23" customFormat="1" ht="12.75" customHeight="1">
      <c r="A8" s="22"/>
      <c r="B8" s="124" t="s">
        <v>1256</v>
      </c>
      <c r="C8" s="135">
        <v>390</v>
      </c>
      <c r="D8" s="135">
        <v>1500</v>
      </c>
    </row>
    <row r="9" spans="1:8" s="23" customFormat="1" ht="12.75" customHeight="1">
      <c r="A9" s="22"/>
      <c r="B9" s="124" t="s">
        <v>1257</v>
      </c>
      <c r="C9" s="135">
        <v>293</v>
      </c>
      <c r="D9" s="135">
        <v>2150</v>
      </c>
    </row>
    <row r="10" spans="1:8" s="23" customFormat="1" ht="12.75" customHeight="1">
      <c r="A10" s="22"/>
      <c r="B10" s="124" t="s">
        <v>1259</v>
      </c>
      <c r="C10" s="135">
        <v>217</v>
      </c>
      <c r="D10" s="135">
        <v>1250</v>
      </c>
    </row>
    <row r="11" spans="1:8" ht="12.75" customHeight="1">
      <c r="A11" s="2"/>
      <c r="B11" s="69" t="s">
        <v>995</v>
      </c>
      <c r="C11" s="109">
        <v>400</v>
      </c>
      <c r="D11" s="109">
        <v>1600</v>
      </c>
      <c r="G11" s="5"/>
      <c r="H11" s="12"/>
    </row>
    <row r="12" spans="1:8" ht="12.75" customHeight="1">
      <c r="A12" s="2"/>
      <c r="B12" s="71" t="s">
        <v>987</v>
      </c>
      <c r="C12" s="109">
        <v>141</v>
      </c>
      <c r="D12" s="109">
        <v>493.5</v>
      </c>
      <c r="G12" s="21"/>
    </row>
    <row r="13" spans="1:8" s="23" customFormat="1" ht="12.75" customHeight="1">
      <c r="A13" s="22"/>
      <c r="B13" s="71" t="s">
        <v>89</v>
      </c>
      <c r="C13" s="109">
        <v>161</v>
      </c>
      <c r="D13" s="109">
        <v>463</v>
      </c>
      <c r="G13" s="24"/>
    </row>
    <row r="14" spans="1:8" s="23" customFormat="1" ht="25.5">
      <c r="A14" s="22"/>
      <c r="B14" s="131" t="s">
        <v>88</v>
      </c>
      <c r="C14" s="109">
        <v>241</v>
      </c>
      <c r="D14" s="109">
        <v>2122</v>
      </c>
      <c r="G14" s="24"/>
    </row>
    <row r="15" spans="1:8" ht="12.75" customHeight="1">
      <c r="A15" s="2"/>
      <c r="B15" s="71" t="s">
        <v>0</v>
      </c>
      <c r="C15" s="109">
        <v>240</v>
      </c>
      <c r="D15" s="109">
        <v>840</v>
      </c>
    </row>
    <row r="16" spans="1:8" s="23" customFormat="1" ht="12.75" customHeight="1">
      <c r="A16" s="22"/>
      <c r="B16" s="71" t="s">
        <v>86</v>
      </c>
      <c r="C16" s="109">
        <v>220</v>
      </c>
      <c r="D16" s="109">
        <v>1029</v>
      </c>
    </row>
    <row r="17" spans="1:4" s="23" customFormat="1" ht="12.75" customHeight="1">
      <c r="A17" s="22"/>
      <c r="B17" s="71" t="s">
        <v>2598</v>
      </c>
      <c r="C17" s="109">
        <v>165</v>
      </c>
      <c r="D17" s="109">
        <v>2324</v>
      </c>
    </row>
    <row r="18" spans="1:4" s="23" customFormat="1" ht="12.75" customHeight="1">
      <c r="A18" s="22"/>
      <c r="B18" s="71" t="s">
        <v>2599</v>
      </c>
      <c r="C18" s="109">
        <v>165</v>
      </c>
      <c r="D18" s="109">
        <v>983</v>
      </c>
    </row>
    <row r="19" spans="1:4" s="23" customFormat="1" ht="25.5">
      <c r="A19" s="22"/>
      <c r="B19" s="131" t="s">
        <v>90</v>
      </c>
      <c r="C19" s="109">
        <v>258</v>
      </c>
      <c r="D19" s="109">
        <v>2553</v>
      </c>
    </row>
    <row r="20" spans="1:4" ht="12.75" customHeight="1">
      <c r="A20" s="2"/>
      <c r="B20" s="69" t="s">
        <v>988</v>
      </c>
      <c r="C20" s="110">
        <v>428</v>
      </c>
      <c r="D20" s="110">
        <v>1498</v>
      </c>
    </row>
    <row r="21" spans="1:4" s="23" customFormat="1" ht="12.75" customHeight="1">
      <c r="A21" s="22"/>
      <c r="B21" s="69" t="s">
        <v>87</v>
      </c>
      <c r="C21" s="110"/>
      <c r="D21" s="110"/>
    </row>
    <row r="22" spans="1:4" ht="12.75" customHeight="1">
      <c r="A22" s="2"/>
      <c r="B22" s="69" t="s">
        <v>989</v>
      </c>
      <c r="C22" s="110">
        <v>419</v>
      </c>
      <c r="D22" s="110">
        <v>1466.5</v>
      </c>
    </row>
    <row r="23" spans="1:4" ht="12.75" customHeight="1">
      <c r="A23" s="2"/>
      <c r="B23" s="69" t="s">
        <v>990</v>
      </c>
      <c r="C23" s="110">
        <v>376</v>
      </c>
      <c r="D23" s="110">
        <v>1316</v>
      </c>
    </row>
    <row r="24" spans="1:4" ht="12.75" customHeight="1">
      <c r="A24" s="2"/>
      <c r="B24" s="69" t="s">
        <v>992</v>
      </c>
      <c r="C24" s="110">
        <v>395</v>
      </c>
      <c r="D24" s="110">
        <v>1382.5</v>
      </c>
    </row>
    <row r="25" spans="1:4" s="23" customFormat="1" ht="12.75" customHeight="1">
      <c r="A25" s="22"/>
      <c r="B25" s="69" t="s">
        <v>1258</v>
      </c>
      <c r="C25" s="110">
        <v>718</v>
      </c>
      <c r="D25" s="110">
        <v>3213</v>
      </c>
    </row>
    <row r="26" spans="1:4" ht="12.75" customHeight="1">
      <c r="A26" s="2"/>
      <c r="B26" s="69" t="s">
        <v>993</v>
      </c>
      <c r="C26" s="110">
        <v>373</v>
      </c>
      <c r="D26" s="110">
        <v>1305.5</v>
      </c>
    </row>
    <row r="27" spans="1:4" s="43" customFormat="1" ht="12.75" customHeight="1">
      <c r="A27" s="2"/>
      <c r="B27" s="69" t="s">
        <v>2600</v>
      </c>
      <c r="C27" s="110">
        <v>450</v>
      </c>
      <c r="D27" s="110">
        <v>2015</v>
      </c>
    </row>
    <row r="28" spans="1:4" ht="12.75" customHeight="1">
      <c r="A28" s="2"/>
      <c r="B28" s="69" t="s">
        <v>1211</v>
      </c>
      <c r="C28" s="110">
        <v>594</v>
      </c>
      <c r="D28" s="110">
        <v>2079</v>
      </c>
    </row>
    <row r="29" spans="1:4" ht="12.75" customHeight="1">
      <c r="A29" s="2"/>
      <c r="B29" s="71" t="s">
        <v>994</v>
      </c>
      <c r="C29" s="110">
        <v>361</v>
      </c>
      <c r="D29" s="110">
        <v>1263.5</v>
      </c>
    </row>
    <row r="30" spans="1:4" ht="12.75" customHeight="1">
      <c r="A30" s="2"/>
      <c r="B30" s="81"/>
      <c r="C30" s="114"/>
      <c r="D30" s="114"/>
    </row>
    <row r="31" spans="1:4" ht="12.75" customHeight="1">
      <c r="A31" s="3"/>
      <c r="B31" s="134" t="s">
        <v>984</v>
      </c>
      <c r="C31" s="83">
        <f>SUM(C5:C30)</f>
        <v>8061</v>
      </c>
      <c r="D31" s="83">
        <f>SUM(D5:D30)</f>
        <v>37529</v>
      </c>
    </row>
    <row r="39" spans="4:6">
      <c r="D39" s="3"/>
      <c r="E39" s="11"/>
      <c r="F39" s="11"/>
    </row>
  </sheetData>
  <mergeCells count="2">
    <mergeCell ref="B3:D3"/>
    <mergeCell ref="B1:D1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7"/>
  <sheetViews>
    <sheetView view="pageBreakPreview" workbookViewId="0">
      <selection activeCell="C4" sqref="C4:D4"/>
    </sheetView>
  </sheetViews>
  <sheetFormatPr defaultRowHeight="12.75" outlineLevelRow="1"/>
  <cols>
    <col min="2" max="2" width="42.7109375" customWidth="1"/>
    <col min="3" max="4" width="14.7109375" customWidth="1"/>
    <col min="5" max="5" width="20" customWidth="1"/>
    <col min="7" max="7" width="18.140625" customWidth="1"/>
  </cols>
  <sheetData>
    <row r="1" spans="1:7" ht="18">
      <c r="A1" s="2"/>
      <c r="B1" s="287" t="s">
        <v>726</v>
      </c>
      <c r="C1" s="287"/>
      <c r="D1" s="287"/>
      <c r="E1" s="2"/>
    </row>
    <row r="2" spans="1:7" s="43" customFormat="1" ht="15.75">
      <c r="A2" s="2"/>
      <c r="B2" s="128"/>
      <c r="C2" s="128"/>
      <c r="D2" s="128"/>
      <c r="E2" s="2"/>
    </row>
    <row r="3" spans="1:7" s="43" customFormat="1">
      <c r="A3" s="2"/>
      <c r="B3" s="277" t="s">
        <v>2580</v>
      </c>
      <c r="C3" s="278"/>
      <c r="D3" s="279"/>
      <c r="E3" s="2"/>
    </row>
    <row r="4" spans="1:7">
      <c r="A4" s="97"/>
      <c r="B4" s="47" t="s">
        <v>744</v>
      </c>
      <c r="C4" s="50" t="s">
        <v>1212</v>
      </c>
      <c r="D4" s="51" t="s">
        <v>2576</v>
      </c>
    </row>
    <row r="5" spans="1:7" outlineLevel="1">
      <c r="A5" s="97"/>
      <c r="B5" s="69" t="s">
        <v>745</v>
      </c>
      <c r="C5" s="98">
        <v>161</v>
      </c>
      <c r="D5" s="98">
        <v>872</v>
      </c>
    </row>
    <row r="6" spans="1:7" outlineLevel="1">
      <c r="A6" s="97"/>
      <c r="B6" s="69" t="s">
        <v>746</v>
      </c>
      <c r="C6" s="98">
        <v>416</v>
      </c>
      <c r="D6" s="98">
        <v>2366</v>
      </c>
    </row>
    <row r="7" spans="1:7" outlineLevel="1">
      <c r="A7" s="97"/>
      <c r="B7" s="69" t="s">
        <v>747</v>
      </c>
      <c r="C7" s="98">
        <v>213</v>
      </c>
      <c r="D7" s="98">
        <v>1547</v>
      </c>
    </row>
    <row r="8" spans="1:7" outlineLevel="1">
      <c r="A8" s="97"/>
      <c r="B8" s="69" t="s">
        <v>748</v>
      </c>
      <c r="C8" s="98">
        <v>127</v>
      </c>
      <c r="D8" s="98">
        <v>591</v>
      </c>
    </row>
    <row r="9" spans="1:7" outlineLevel="1">
      <c r="A9" s="97"/>
      <c r="B9" s="69" t="s">
        <v>749</v>
      </c>
      <c r="C9" s="98">
        <v>604</v>
      </c>
      <c r="D9" s="98">
        <v>2630</v>
      </c>
    </row>
    <row r="10" spans="1:7" outlineLevel="1">
      <c r="A10" s="97"/>
      <c r="B10" s="69" t="s">
        <v>750</v>
      </c>
      <c r="C10" s="98">
        <v>69</v>
      </c>
      <c r="D10" s="98">
        <v>180</v>
      </c>
    </row>
    <row r="11" spans="1:7" outlineLevel="1">
      <c r="A11" s="97"/>
      <c r="B11" s="69" t="s">
        <v>751</v>
      </c>
      <c r="C11" s="110">
        <v>138</v>
      </c>
      <c r="D11" s="110">
        <v>503</v>
      </c>
    </row>
    <row r="12" spans="1:7" outlineLevel="1">
      <c r="A12" s="97"/>
      <c r="B12" s="69" t="s">
        <v>752</v>
      </c>
      <c r="C12" s="110">
        <v>129</v>
      </c>
      <c r="D12" s="110">
        <v>937</v>
      </c>
    </row>
    <row r="13" spans="1:7" outlineLevel="1">
      <c r="A13" s="97">
        <v>1</v>
      </c>
      <c r="B13" s="69" t="s">
        <v>753</v>
      </c>
      <c r="C13" s="110">
        <v>670</v>
      </c>
      <c r="D13" s="110">
        <v>2120</v>
      </c>
      <c r="G13" s="12"/>
    </row>
    <row r="14" spans="1:7" outlineLevel="1">
      <c r="A14" s="97"/>
      <c r="B14" s="69" t="s">
        <v>754</v>
      </c>
      <c r="C14" s="110">
        <v>384</v>
      </c>
      <c r="D14" s="110">
        <v>2582</v>
      </c>
    </row>
    <row r="15" spans="1:7" outlineLevel="1">
      <c r="A15" s="97">
        <v>1</v>
      </c>
      <c r="B15" s="71" t="s">
        <v>755</v>
      </c>
      <c r="C15" s="110">
        <v>636</v>
      </c>
      <c r="D15" s="110">
        <v>6121</v>
      </c>
    </row>
    <row r="16" spans="1:7" outlineLevel="1">
      <c r="A16" s="97"/>
      <c r="B16" s="69" t="s">
        <v>756</v>
      </c>
      <c r="C16" s="110">
        <v>348</v>
      </c>
      <c r="D16" s="110">
        <v>1721</v>
      </c>
    </row>
    <row r="17" spans="1:4" outlineLevel="1">
      <c r="A17" s="97"/>
      <c r="B17" s="69" t="s">
        <v>1580</v>
      </c>
      <c r="C17" s="110">
        <v>164</v>
      </c>
      <c r="D17" s="110">
        <v>1951</v>
      </c>
    </row>
    <row r="18" spans="1:4" outlineLevel="1">
      <c r="A18" s="97"/>
      <c r="B18" s="69" t="s">
        <v>788</v>
      </c>
      <c r="C18" s="110">
        <v>331</v>
      </c>
      <c r="D18" s="110">
        <v>1983</v>
      </c>
    </row>
    <row r="19" spans="1:4" outlineLevel="1">
      <c r="A19" s="97">
        <v>1</v>
      </c>
      <c r="B19" s="69" t="s">
        <v>757</v>
      </c>
      <c r="C19" s="110">
        <v>158</v>
      </c>
      <c r="D19" s="110">
        <v>948</v>
      </c>
    </row>
    <row r="20" spans="1:4" outlineLevel="1">
      <c r="A20" s="97"/>
      <c r="B20" s="69" t="s">
        <v>1686</v>
      </c>
      <c r="C20" s="110">
        <v>140</v>
      </c>
      <c r="D20" s="110">
        <v>700</v>
      </c>
    </row>
    <row r="21" spans="1:4" outlineLevel="1">
      <c r="A21" s="97"/>
      <c r="B21" s="69" t="s">
        <v>758</v>
      </c>
      <c r="C21" s="110">
        <v>55</v>
      </c>
      <c r="D21" s="110">
        <v>200</v>
      </c>
    </row>
    <row r="22" spans="1:4" ht="12" customHeight="1" outlineLevel="1">
      <c r="A22" s="97"/>
      <c r="B22" s="131" t="s">
        <v>789</v>
      </c>
      <c r="C22" s="110">
        <v>178</v>
      </c>
      <c r="D22" s="110">
        <v>967</v>
      </c>
    </row>
    <row r="23" spans="1:4" outlineLevel="1">
      <c r="A23" s="97">
        <v>1</v>
      </c>
      <c r="B23" s="69" t="s">
        <v>759</v>
      </c>
      <c r="C23" s="110">
        <v>111</v>
      </c>
      <c r="D23" s="110">
        <v>377</v>
      </c>
    </row>
    <row r="24" spans="1:4" outlineLevel="1">
      <c r="A24" s="97"/>
      <c r="B24" s="69" t="s">
        <v>760</v>
      </c>
      <c r="C24" s="110">
        <v>67</v>
      </c>
      <c r="D24" s="110">
        <v>250</v>
      </c>
    </row>
    <row r="25" spans="1:4" outlineLevel="1">
      <c r="A25" s="97"/>
      <c r="B25" s="69" t="s">
        <v>1585</v>
      </c>
      <c r="C25" s="110">
        <v>322</v>
      </c>
      <c r="D25" s="110">
        <v>1699</v>
      </c>
    </row>
    <row r="26" spans="1:4" outlineLevel="1">
      <c r="A26" s="97">
        <v>1</v>
      </c>
      <c r="B26" s="69" t="s">
        <v>1692</v>
      </c>
      <c r="C26" s="110">
        <v>146</v>
      </c>
      <c r="D26" s="110">
        <v>967</v>
      </c>
    </row>
    <row r="27" spans="1:4" outlineLevel="1">
      <c r="A27" s="97"/>
      <c r="B27" s="69" t="s">
        <v>761</v>
      </c>
      <c r="C27" s="110">
        <v>38</v>
      </c>
      <c r="D27" s="110">
        <v>242</v>
      </c>
    </row>
    <row r="28" spans="1:4" outlineLevel="1">
      <c r="A28" s="97"/>
      <c r="B28" s="69" t="s">
        <v>1693</v>
      </c>
      <c r="C28" s="110">
        <v>80</v>
      </c>
      <c r="D28" s="110">
        <v>580</v>
      </c>
    </row>
    <row r="29" spans="1:4" outlineLevel="1">
      <c r="A29" s="97"/>
      <c r="B29" s="69" t="s">
        <v>762</v>
      </c>
      <c r="C29" s="110">
        <v>154</v>
      </c>
      <c r="D29" s="110">
        <v>1046</v>
      </c>
    </row>
    <row r="30" spans="1:4" outlineLevel="1">
      <c r="A30" s="97"/>
      <c r="B30" s="69" t="s">
        <v>763</v>
      </c>
      <c r="C30" s="110">
        <v>131</v>
      </c>
      <c r="D30" s="110">
        <v>742</v>
      </c>
    </row>
    <row r="31" spans="1:4" outlineLevel="1">
      <c r="A31" s="97"/>
      <c r="B31" s="69" t="s">
        <v>1694</v>
      </c>
      <c r="C31" s="110">
        <v>49</v>
      </c>
      <c r="D31" s="110">
        <v>159</v>
      </c>
    </row>
    <row r="32" spans="1:4" outlineLevel="1">
      <c r="A32" s="97"/>
      <c r="B32" s="69" t="s">
        <v>766</v>
      </c>
      <c r="C32" s="110">
        <v>191</v>
      </c>
      <c r="D32" s="110">
        <v>1230</v>
      </c>
    </row>
    <row r="33" spans="1:4" outlineLevel="1">
      <c r="A33" s="97"/>
      <c r="B33" s="69" t="s">
        <v>1561</v>
      </c>
      <c r="C33" s="110">
        <v>837</v>
      </c>
      <c r="D33" s="110">
        <v>6292</v>
      </c>
    </row>
    <row r="34" spans="1:4" outlineLevel="1">
      <c r="A34" s="97"/>
      <c r="B34" s="69" t="s">
        <v>764</v>
      </c>
      <c r="C34" s="110">
        <v>161</v>
      </c>
      <c r="D34" s="110">
        <v>952</v>
      </c>
    </row>
    <row r="35" spans="1:4" outlineLevel="1">
      <c r="A35" s="97"/>
      <c r="B35" s="69" t="s">
        <v>790</v>
      </c>
      <c r="C35" s="110">
        <v>64</v>
      </c>
      <c r="D35" s="110">
        <v>158</v>
      </c>
    </row>
    <row r="36" spans="1:4" outlineLevel="1">
      <c r="A36" s="97"/>
      <c r="B36" s="69" t="s">
        <v>765</v>
      </c>
      <c r="C36" s="110">
        <v>313</v>
      </c>
      <c r="D36" s="110">
        <v>907</v>
      </c>
    </row>
    <row r="37" spans="1:4" outlineLevel="1">
      <c r="A37" s="97"/>
      <c r="B37" s="69" t="s">
        <v>767</v>
      </c>
      <c r="C37" s="110">
        <v>77</v>
      </c>
      <c r="D37" s="110">
        <v>392</v>
      </c>
    </row>
    <row r="38" spans="1:4" outlineLevel="1">
      <c r="A38" s="97"/>
      <c r="B38" s="69" t="s">
        <v>768</v>
      </c>
      <c r="C38" s="110">
        <v>86</v>
      </c>
      <c r="D38" s="110">
        <v>387</v>
      </c>
    </row>
    <row r="39" spans="1:4" outlineLevel="1">
      <c r="A39" s="97"/>
      <c r="B39" s="69" t="s">
        <v>769</v>
      </c>
      <c r="C39" s="110">
        <v>50</v>
      </c>
      <c r="D39" s="110">
        <v>180</v>
      </c>
    </row>
    <row r="40" spans="1:4" outlineLevel="1">
      <c r="A40" s="97">
        <v>1</v>
      </c>
      <c r="B40" s="69" t="s">
        <v>770</v>
      </c>
      <c r="C40" s="110">
        <v>913</v>
      </c>
      <c r="D40" s="110">
        <v>4435</v>
      </c>
    </row>
    <row r="41" spans="1:4">
      <c r="A41" s="97"/>
      <c r="B41" s="84" t="s">
        <v>2578</v>
      </c>
      <c r="C41" s="73">
        <f>SUM(C5:C40)</f>
        <v>8711</v>
      </c>
      <c r="D41" s="73">
        <f>SUM(D5:D40)</f>
        <v>49914</v>
      </c>
    </row>
    <row r="42" spans="1:4" outlineLevel="1">
      <c r="A42" s="97">
        <v>1</v>
      </c>
      <c r="B42" s="69" t="s">
        <v>1661</v>
      </c>
      <c r="C42" s="98">
        <v>967</v>
      </c>
      <c r="D42" s="98">
        <v>14708</v>
      </c>
    </row>
    <row r="43" spans="1:4" outlineLevel="1">
      <c r="A43" s="97">
        <v>1</v>
      </c>
      <c r="B43" s="69" t="s">
        <v>1534</v>
      </c>
      <c r="C43" s="98">
        <v>547</v>
      </c>
      <c r="D43" s="98">
        <v>6041</v>
      </c>
    </row>
    <row r="44" spans="1:4" outlineLevel="1">
      <c r="A44" s="97"/>
      <c r="B44" s="71" t="s">
        <v>1568</v>
      </c>
      <c r="C44" s="110">
        <v>1421</v>
      </c>
      <c r="D44" s="110">
        <v>16302</v>
      </c>
    </row>
    <row r="45" spans="1:4" outlineLevel="1">
      <c r="A45" s="97">
        <v>1</v>
      </c>
      <c r="B45" s="69" t="s">
        <v>1531</v>
      </c>
      <c r="C45" s="98">
        <v>425</v>
      </c>
      <c r="D45" s="98">
        <v>5255</v>
      </c>
    </row>
    <row r="46" spans="1:4" outlineLevel="1">
      <c r="A46" s="97"/>
      <c r="B46" s="69" t="s">
        <v>1532</v>
      </c>
      <c r="C46" s="110">
        <v>158</v>
      </c>
      <c r="D46" s="110">
        <v>1213</v>
      </c>
    </row>
    <row r="47" spans="1:4" outlineLevel="1">
      <c r="A47" s="97"/>
      <c r="B47" s="69" t="s">
        <v>1533</v>
      </c>
      <c r="C47" s="110">
        <v>257</v>
      </c>
      <c r="D47" s="110">
        <v>1279</v>
      </c>
    </row>
    <row r="48" spans="1:4" outlineLevel="1">
      <c r="A48" s="97">
        <v>1</v>
      </c>
      <c r="B48" s="69" t="s">
        <v>1536</v>
      </c>
      <c r="C48" s="110">
        <v>370</v>
      </c>
      <c r="D48" s="110">
        <v>2245</v>
      </c>
    </row>
    <row r="49" spans="1:4" outlineLevel="1">
      <c r="A49" s="97"/>
      <c r="B49" s="69" t="s">
        <v>1537</v>
      </c>
      <c r="C49" s="98">
        <v>196</v>
      </c>
      <c r="D49" s="98">
        <v>840</v>
      </c>
    </row>
    <row r="50" spans="1:4">
      <c r="A50" s="97"/>
      <c r="B50" s="84" t="s">
        <v>2579</v>
      </c>
      <c r="C50" s="73">
        <f>SUM(C42:C49)</f>
        <v>4341</v>
      </c>
      <c r="D50" s="73">
        <f>SUM(D42:D49)</f>
        <v>47883</v>
      </c>
    </row>
    <row r="51" spans="1:4" outlineLevel="1">
      <c r="A51" s="97"/>
      <c r="B51" s="69" t="s">
        <v>1650</v>
      </c>
      <c r="C51" s="110">
        <v>248</v>
      </c>
      <c r="D51" s="110">
        <v>1336</v>
      </c>
    </row>
    <row r="52" spans="1:4" outlineLevel="1">
      <c r="A52" s="97"/>
      <c r="B52" s="69" t="s">
        <v>1592</v>
      </c>
      <c r="C52" s="110">
        <v>335</v>
      </c>
      <c r="D52" s="110">
        <v>2228</v>
      </c>
    </row>
    <row r="53" spans="1:4" outlineLevel="1">
      <c r="A53" s="97"/>
      <c r="B53" s="69" t="s">
        <v>1593</v>
      </c>
      <c r="C53" s="110">
        <v>316</v>
      </c>
      <c r="D53" s="110">
        <v>1859</v>
      </c>
    </row>
    <row r="54" spans="1:4" outlineLevel="1">
      <c r="A54" s="97"/>
      <c r="B54" s="69" t="s">
        <v>1623</v>
      </c>
      <c r="C54" s="110">
        <v>219</v>
      </c>
      <c r="D54" s="110">
        <v>947</v>
      </c>
    </row>
    <row r="55" spans="1:4" outlineLevel="1">
      <c r="A55" s="97"/>
      <c r="B55" s="69" t="s">
        <v>1594</v>
      </c>
      <c r="C55" s="110">
        <v>439</v>
      </c>
      <c r="D55" s="110">
        <v>2286</v>
      </c>
    </row>
    <row r="56" spans="1:4" outlineLevel="1">
      <c r="A56" s="97"/>
      <c r="B56" s="69" t="s">
        <v>1538</v>
      </c>
      <c r="C56" s="98">
        <v>206</v>
      </c>
      <c r="D56" s="98">
        <v>1063</v>
      </c>
    </row>
    <row r="57" spans="1:4" outlineLevel="1">
      <c r="A57" s="97"/>
      <c r="B57" s="69" t="s">
        <v>1595</v>
      </c>
      <c r="C57" s="110">
        <v>282</v>
      </c>
      <c r="D57" s="110">
        <v>1064</v>
      </c>
    </row>
    <row r="58" spans="1:4" outlineLevel="1">
      <c r="A58" s="97"/>
      <c r="B58" s="69" t="s">
        <v>1624</v>
      </c>
      <c r="C58" s="110">
        <v>154</v>
      </c>
      <c r="D58" s="110">
        <v>700</v>
      </c>
    </row>
    <row r="59" spans="1:4" outlineLevel="1">
      <c r="A59" s="97"/>
      <c r="B59" s="69" t="s">
        <v>1647</v>
      </c>
      <c r="C59" s="110">
        <v>231</v>
      </c>
      <c r="D59" s="110">
        <v>1290</v>
      </c>
    </row>
    <row r="60" spans="1:4" outlineLevel="1">
      <c r="A60" s="97"/>
      <c r="B60" s="69" t="s">
        <v>1596</v>
      </c>
      <c r="C60" s="110">
        <v>285</v>
      </c>
      <c r="D60" s="110">
        <v>1665</v>
      </c>
    </row>
    <row r="61" spans="1:4" outlineLevel="1">
      <c r="A61" s="97"/>
      <c r="B61" s="69" t="s">
        <v>1597</v>
      </c>
      <c r="C61" s="110">
        <v>236</v>
      </c>
      <c r="D61" s="110">
        <v>1114</v>
      </c>
    </row>
    <row r="62" spans="1:4" outlineLevel="1">
      <c r="A62" s="97"/>
      <c r="B62" s="69" t="s">
        <v>1648</v>
      </c>
      <c r="C62" s="110">
        <v>527</v>
      </c>
      <c r="D62" s="110">
        <v>2937</v>
      </c>
    </row>
    <row r="63" spans="1:4" outlineLevel="1">
      <c r="A63" s="97"/>
      <c r="B63" s="69" t="s">
        <v>1598</v>
      </c>
      <c r="C63" s="110">
        <v>167</v>
      </c>
      <c r="D63" s="110">
        <v>931</v>
      </c>
    </row>
    <row r="64" spans="1:4" outlineLevel="1">
      <c r="A64" s="97"/>
      <c r="B64" s="69" t="s">
        <v>999</v>
      </c>
      <c r="C64" s="110">
        <v>730</v>
      </c>
      <c r="D64" s="110">
        <v>4745</v>
      </c>
    </row>
    <row r="65" spans="1:4" outlineLevel="1">
      <c r="A65" s="97"/>
      <c r="B65" s="131" t="s">
        <v>1599</v>
      </c>
      <c r="C65" s="110">
        <v>247</v>
      </c>
      <c r="D65" s="110">
        <v>1485</v>
      </c>
    </row>
    <row r="66" spans="1:4" outlineLevel="1">
      <c r="A66" s="97"/>
      <c r="B66" s="69" t="s">
        <v>1600</v>
      </c>
      <c r="C66" s="110">
        <v>111</v>
      </c>
      <c r="D66" s="110">
        <v>833</v>
      </c>
    </row>
    <row r="67" spans="1:4" outlineLevel="1">
      <c r="A67" s="97"/>
      <c r="B67" s="69" t="s">
        <v>1625</v>
      </c>
      <c r="C67" s="110">
        <v>665</v>
      </c>
      <c r="D67" s="110">
        <v>3050</v>
      </c>
    </row>
    <row r="68" spans="1:4" outlineLevel="1">
      <c r="A68" s="97"/>
      <c r="B68" s="69" t="s">
        <v>1601</v>
      </c>
      <c r="C68" s="110">
        <v>232</v>
      </c>
      <c r="D68" s="110">
        <v>1653</v>
      </c>
    </row>
    <row r="69" spans="1:4" outlineLevel="1">
      <c r="A69" s="97"/>
      <c r="B69" s="69" t="s">
        <v>1602</v>
      </c>
      <c r="C69" s="110">
        <v>335</v>
      </c>
      <c r="D69" s="110">
        <v>1896</v>
      </c>
    </row>
    <row r="70" spans="1:4" outlineLevel="1">
      <c r="A70" s="97"/>
      <c r="B70" s="69" t="s">
        <v>1603</v>
      </c>
      <c r="C70" s="110">
        <v>174</v>
      </c>
      <c r="D70" s="110">
        <v>730</v>
      </c>
    </row>
    <row r="71" spans="1:4" outlineLevel="1">
      <c r="A71" s="97"/>
      <c r="B71" s="69" t="s">
        <v>1604</v>
      </c>
      <c r="C71" s="110">
        <v>188</v>
      </c>
      <c r="D71" s="110">
        <v>814</v>
      </c>
    </row>
    <row r="72" spans="1:4" outlineLevel="1">
      <c r="A72" s="97">
        <v>1</v>
      </c>
      <c r="B72" s="71" t="s">
        <v>1605</v>
      </c>
      <c r="C72" s="110">
        <v>752</v>
      </c>
      <c r="D72" s="110">
        <v>5312</v>
      </c>
    </row>
    <row r="73" spans="1:4" outlineLevel="1">
      <c r="A73" s="97">
        <v>1</v>
      </c>
      <c r="B73" s="69" t="s">
        <v>1631</v>
      </c>
      <c r="C73" s="110">
        <v>498</v>
      </c>
      <c r="D73" s="110">
        <v>3023</v>
      </c>
    </row>
    <row r="74" spans="1:4" outlineLevel="1">
      <c r="A74" s="97"/>
      <c r="B74" s="69" t="s">
        <v>1606</v>
      </c>
      <c r="C74" s="110">
        <v>120</v>
      </c>
      <c r="D74" s="110">
        <v>559</v>
      </c>
    </row>
    <row r="75" spans="1:4" outlineLevel="1">
      <c r="A75" s="97"/>
      <c r="B75" s="69" t="s">
        <v>1607</v>
      </c>
      <c r="C75" s="110">
        <v>120</v>
      </c>
      <c r="D75" s="110">
        <v>494</v>
      </c>
    </row>
    <row r="76" spans="1:4" outlineLevel="1">
      <c r="A76" s="97"/>
      <c r="B76" s="69" t="s">
        <v>1608</v>
      </c>
      <c r="C76" s="110">
        <v>286</v>
      </c>
      <c r="D76" s="110">
        <v>1188</v>
      </c>
    </row>
    <row r="77" spans="1:4" outlineLevel="1">
      <c r="A77" s="97"/>
      <c r="B77" s="69" t="s">
        <v>1609</v>
      </c>
      <c r="C77" s="110">
        <v>187</v>
      </c>
      <c r="D77" s="110">
        <v>694</v>
      </c>
    </row>
    <row r="78" spans="1:4" outlineLevel="1">
      <c r="A78" s="97"/>
      <c r="B78" s="69" t="s">
        <v>1610</v>
      </c>
      <c r="C78" s="110">
        <v>214</v>
      </c>
      <c r="D78" s="110">
        <v>1090</v>
      </c>
    </row>
    <row r="79" spans="1:4" outlineLevel="1">
      <c r="A79" s="97">
        <v>1</v>
      </c>
      <c r="B79" s="69" t="s">
        <v>1611</v>
      </c>
      <c r="C79" s="110">
        <v>514</v>
      </c>
      <c r="D79" s="110">
        <v>2820</v>
      </c>
    </row>
    <row r="80" spans="1:4" outlineLevel="1">
      <c r="A80" s="97"/>
      <c r="B80" s="69" t="s">
        <v>1651</v>
      </c>
      <c r="C80" s="110">
        <v>232</v>
      </c>
      <c r="D80" s="110">
        <v>1064</v>
      </c>
    </row>
    <row r="81" spans="1:4" outlineLevel="1">
      <c r="A81" s="97"/>
      <c r="B81" s="69" t="s">
        <v>1612</v>
      </c>
      <c r="C81" s="110">
        <v>326</v>
      </c>
      <c r="D81" s="110">
        <v>1238</v>
      </c>
    </row>
    <row r="82" spans="1:4" outlineLevel="1">
      <c r="A82" s="97"/>
      <c r="B82" s="69" t="s">
        <v>1613</v>
      </c>
      <c r="C82" s="110">
        <v>125</v>
      </c>
      <c r="D82" s="110">
        <v>346</v>
      </c>
    </row>
    <row r="83" spans="1:4" outlineLevel="1">
      <c r="A83" s="97"/>
      <c r="B83" s="69" t="s">
        <v>1614</v>
      </c>
      <c r="C83" s="110">
        <v>132</v>
      </c>
      <c r="D83" s="110">
        <v>611</v>
      </c>
    </row>
    <row r="84" spans="1:4" s="35" customFormat="1" outlineLevel="1">
      <c r="A84" s="97">
        <v>1</v>
      </c>
      <c r="B84" s="69" t="s">
        <v>2498</v>
      </c>
      <c r="C84" s="110">
        <v>369</v>
      </c>
      <c r="D84" s="110">
        <v>3007</v>
      </c>
    </row>
    <row r="85" spans="1:4" outlineLevel="1">
      <c r="A85" s="97"/>
      <c r="B85" s="69" t="s">
        <v>1649</v>
      </c>
      <c r="C85" s="110">
        <v>282</v>
      </c>
      <c r="D85" s="110">
        <v>1129</v>
      </c>
    </row>
    <row r="86" spans="1:4" outlineLevel="1">
      <c r="A86" s="97">
        <v>1</v>
      </c>
      <c r="B86" s="71" t="s">
        <v>1615</v>
      </c>
      <c r="C86" s="110">
        <v>1264</v>
      </c>
      <c r="D86" s="110">
        <v>9221</v>
      </c>
    </row>
    <row r="87" spans="1:4" outlineLevel="1">
      <c r="A87" s="97">
        <v>1</v>
      </c>
      <c r="B87" s="69" t="s">
        <v>1616</v>
      </c>
      <c r="C87" s="110">
        <v>874</v>
      </c>
      <c r="D87" s="110">
        <v>5390</v>
      </c>
    </row>
    <row r="88" spans="1:4" outlineLevel="1">
      <c r="A88" s="97"/>
      <c r="B88" s="69" t="s">
        <v>1617</v>
      </c>
      <c r="C88" s="110">
        <v>120</v>
      </c>
      <c r="D88" s="110">
        <v>623</v>
      </c>
    </row>
    <row r="89" spans="1:4" outlineLevel="1">
      <c r="A89" s="97"/>
      <c r="B89" s="69" t="s">
        <v>1618</v>
      </c>
      <c r="C89" s="110">
        <v>158</v>
      </c>
      <c r="D89" s="110">
        <v>656</v>
      </c>
    </row>
    <row r="90" spans="1:4" outlineLevel="1">
      <c r="A90" s="97"/>
      <c r="B90" s="69" t="s">
        <v>1619</v>
      </c>
      <c r="C90" s="110">
        <v>125</v>
      </c>
      <c r="D90" s="110">
        <v>1003</v>
      </c>
    </row>
    <row r="91" spans="1:4" outlineLevel="1">
      <c r="A91" s="97"/>
      <c r="B91" s="69" t="s">
        <v>1620</v>
      </c>
      <c r="C91" s="110">
        <v>158</v>
      </c>
      <c r="D91" s="110">
        <v>614</v>
      </c>
    </row>
    <row r="92" spans="1:4" outlineLevel="1">
      <c r="A92" s="97"/>
      <c r="B92" s="69" t="s">
        <v>1621</v>
      </c>
      <c r="C92" s="110">
        <v>592</v>
      </c>
      <c r="D92" s="110">
        <v>8851</v>
      </c>
    </row>
    <row r="93" spans="1:4" outlineLevel="1">
      <c r="A93" s="97"/>
      <c r="B93" s="69" t="s">
        <v>1622</v>
      </c>
      <c r="C93" s="110">
        <v>435</v>
      </c>
      <c r="D93" s="110">
        <v>2986</v>
      </c>
    </row>
    <row r="94" spans="1:4" outlineLevel="1">
      <c r="A94" s="97">
        <v>1</v>
      </c>
      <c r="B94" s="71" t="s">
        <v>1636</v>
      </c>
      <c r="C94" s="110">
        <v>872</v>
      </c>
      <c r="D94" s="110">
        <v>6477</v>
      </c>
    </row>
    <row r="95" spans="1:4">
      <c r="A95" s="97"/>
      <c r="B95" s="84" t="s">
        <v>2577</v>
      </c>
      <c r="C95" s="73">
        <f>SUM(C51:C94)</f>
        <v>15082</v>
      </c>
      <c r="D95" s="73">
        <f>SUM(D51:D94)</f>
        <v>93022</v>
      </c>
    </row>
    <row r="97" spans="2:4" s="81" customFormat="1" ht="12.75" customHeight="1">
      <c r="B97" s="82" t="s">
        <v>998</v>
      </c>
      <c r="C97" s="83">
        <f>C95+C50+C41</f>
        <v>28134</v>
      </c>
      <c r="D97" s="83">
        <f>D95+D50+D41</f>
        <v>190819</v>
      </c>
    </row>
  </sheetData>
  <mergeCells count="2">
    <mergeCell ref="B1:D1"/>
    <mergeCell ref="B3:D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13</vt:i4>
      </vt:variant>
    </vt:vector>
  </HeadingPairs>
  <TitlesOfParts>
    <vt:vector size="33" baseType="lpstr">
      <vt:lpstr>Rejon nr 1 DTŚ</vt:lpstr>
      <vt:lpstr>Rejon nr 2 DK88</vt:lpstr>
      <vt:lpstr>Rejon nr 3 </vt:lpstr>
      <vt:lpstr>Rejon nr 3A</vt:lpstr>
      <vt:lpstr>Rejon nr 4 </vt:lpstr>
      <vt:lpstr>Rejon nr 4A</vt:lpstr>
      <vt:lpstr>Rejon nr 5 </vt:lpstr>
      <vt:lpstr>Rejon nr 5A</vt:lpstr>
      <vt:lpstr>Rejon nr 6 </vt:lpstr>
      <vt:lpstr>Rejon nr 6A</vt:lpstr>
      <vt:lpstr>Rejon nr 7 </vt:lpstr>
      <vt:lpstr>Rejon nr 7A </vt:lpstr>
      <vt:lpstr>Rejon nr 8(SPP)</vt:lpstr>
      <vt:lpstr>Rejon nr 8 M_MOSTY</vt:lpstr>
      <vt:lpstr>Rejon nr 9</vt:lpstr>
      <vt:lpstr>Rejon nr 9A</vt:lpstr>
      <vt:lpstr>Rejon nr 10 </vt:lpstr>
      <vt:lpstr>Rejon nr 10A</vt:lpstr>
      <vt:lpstr>Rejon nr 11 PKM</vt:lpstr>
      <vt:lpstr>Rejon nr 12</vt:lpstr>
      <vt:lpstr>'Rejon nr 1 DTŚ'!Obszar_wydruku</vt:lpstr>
      <vt:lpstr>'Rejon nr 10 '!Obszar_wydruku</vt:lpstr>
      <vt:lpstr>'Rejon nr 11 PKM'!Obszar_wydruku</vt:lpstr>
      <vt:lpstr>'Rejon nr 2 DK88'!Obszar_wydruku</vt:lpstr>
      <vt:lpstr>'Rejon nr 3 '!Obszar_wydruku</vt:lpstr>
      <vt:lpstr>'Rejon nr 3A'!Obszar_wydruku</vt:lpstr>
      <vt:lpstr>'Rejon nr 4 '!Obszar_wydruku</vt:lpstr>
      <vt:lpstr>'Rejon nr 4A'!Obszar_wydruku</vt:lpstr>
      <vt:lpstr>'Rejon nr 5 '!Obszar_wydruku</vt:lpstr>
      <vt:lpstr>'Rejon nr 6 '!Obszar_wydruku</vt:lpstr>
      <vt:lpstr>'Rejon nr 7 '!Obszar_wydruku</vt:lpstr>
      <vt:lpstr>'Rejon nr 7A '!Obszar_wydruku</vt:lpstr>
      <vt:lpstr>'Rejon nr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pu34</dc:creator>
  <cp:lastModifiedBy>Paweł Pendziałek</cp:lastModifiedBy>
  <cp:lastPrinted>2018-06-26T10:38:17Z</cp:lastPrinted>
  <dcterms:created xsi:type="dcterms:W3CDTF">2004-09-16T08:07:04Z</dcterms:created>
  <dcterms:modified xsi:type="dcterms:W3CDTF">2018-07-19T08:18:30Z</dcterms:modified>
</cp:coreProperties>
</file>