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 " sheetId="2" r:id="rId1"/>
  </sheets>
  <calcPr calcId="152511"/>
</workbook>
</file>

<file path=xl/calcChain.xml><?xml version="1.0" encoding="utf-8"?>
<calcChain xmlns="http://schemas.openxmlformats.org/spreadsheetml/2006/main">
  <c r="C40" i="2" l="1"/>
  <c r="E39" i="2"/>
  <c r="G39" i="2" s="1"/>
  <c r="H39" i="2" s="1"/>
  <c r="E45" i="2" s="1"/>
  <c r="E38" i="2"/>
  <c r="E37" i="2"/>
  <c r="G37" i="2" s="1"/>
  <c r="E36" i="2"/>
  <c r="G36" i="2" s="1"/>
  <c r="H36" i="2" s="1"/>
  <c r="E35" i="2"/>
  <c r="G35" i="2" s="1"/>
  <c r="H35" i="2" s="1"/>
  <c r="E34" i="2"/>
  <c r="G34" i="2" s="1"/>
  <c r="E33" i="2"/>
  <c r="G33" i="2" s="1"/>
  <c r="E32" i="2"/>
  <c r="G32" i="2" s="1"/>
  <c r="H32" i="2" s="1"/>
  <c r="E31" i="2"/>
  <c r="G31" i="2" s="1"/>
  <c r="H31" i="2" s="1"/>
  <c r="E30" i="2"/>
  <c r="G30" i="2" s="1"/>
  <c r="E29" i="2"/>
  <c r="G29" i="2" s="1"/>
  <c r="E28" i="2"/>
  <c r="G28" i="2" s="1"/>
  <c r="H28" i="2" s="1"/>
  <c r="E27" i="2"/>
  <c r="G27" i="2" s="1"/>
  <c r="H27" i="2" s="1"/>
  <c r="E26" i="2"/>
  <c r="G26" i="2" s="1"/>
  <c r="E25" i="2"/>
  <c r="E24" i="2"/>
  <c r="G24" i="2" s="1"/>
  <c r="H24" i="2" s="1"/>
  <c r="E23" i="2"/>
  <c r="G23" i="2" s="1"/>
  <c r="H23" i="2" s="1"/>
  <c r="E22" i="2"/>
  <c r="G22" i="2" s="1"/>
  <c r="E21" i="2"/>
  <c r="G21" i="2" s="1"/>
  <c r="E20" i="2"/>
  <c r="G20" i="2" s="1"/>
  <c r="H20" i="2" s="1"/>
  <c r="E19" i="2"/>
  <c r="G19" i="2" s="1"/>
  <c r="H19" i="2" s="1"/>
  <c r="E18" i="2"/>
  <c r="E17" i="2"/>
  <c r="E16" i="2"/>
  <c r="G16" i="2" s="1"/>
  <c r="H16" i="2" s="1"/>
  <c r="E15" i="2"/>
  <c r="G15" i="2" s="1"/>
  <c r="H15" i="2" s="1"/>
  <c r="E14" i="2"/>
  <c r="E13" i="2"/>
  <c r="E12" i="2"/>
  <c r="G12" i="2" s="1"/>
  <c r="H12" i="2" s="1"/>
  <c r="E11" i="2"/>
  <c r="G11" i="2" s="1"/>
  <c r="H11" i="2" s="1"/>
  <c r="E10" i="2"/>
  <c r="G10" i="2" s="1"/>
  <c r="E9" i="2"/>
  <c r="E8" i="2"/>
  <c r="G8" i="2" s="1"/>
  <c r="H8" i="2" s="1"/>
  <c r="E7" i="2"/>
  <c r="G7" i="2" s="1"/>
  <c r="H7" i="2" s="1"/>
  <c r="E6" i="2"/>
  <c r="G6" i="2" s="1"/>
  <c r="E5" i="2"/>
  <c r="G5" i="2" s="1"/>
  <c r="E4" i="2"/>
  <c r="G4" i="2" s="1"/>
  <c r="H4" i="2" s="1"/>
  <c r="E3" i="2"/>
  <c r="G3" i="2" s="1"/>
  <c r="H3" i="2" s="1"/>
  <c r="E40" i="2" l="1"/>
  <c r="H6" i="2"/>
  <c r="G9" i="2"/>
  <c r="H9" i="2" s="1"/>
  <c r="H10" i="2"/>
  <c r="G13" i="2"/>
  <c r="H13" i="2" s="1"/>
  <c r="G17" i="2"/>
  <c r="H17" i="2" s="1"/>
  <c r="H22" i="2"/>
  <c r="G25" i="2"/>
  <c r="H25" i="2" s="1"/>
  <c r="H26" i="2"/>
  <c r="H30" i="2"/>
  <c r="H34" i="2"/>
  <c r="H5" i="2"/>
  <c r="H21" i="2"/>
  <c r="H29" i="2"/>
  <c r="H33" i="2"/>
  <c r="H37" i="2"/>
  <c r="G38" i="2"/>
  <c r="H38" i="2" s="1"/>
  <c r="G14" i="2"/>
  <c r="H14" i="2" s="1"/>
  <c r="G18" i="2"/>
  <c r="H18" i="2" s="1"/>
  <c r="E44" i="2" l="1"/>
  <c r="E43" i="2"/>
  <c r="E42" i="2"/>
  <c r="H40" i="2"/>
  <c r="G40" i="2"/>
  <c r="E46" i="2" l="1"/>
</calcChain>
</file>

<file path=xl/sharedStrings.xml><?xml version="1.0" encoding="utf-8"?>
<sst xmlns="http://schemas.openxmlformats.org/spreadsheetml/2006/main" count="62" uniqueCount="32">
  <si>
    <t>styczeń</t>
  </si>
  <si>
    <t>luty</t>
  </si>
  <si>
    <t>marzec</t>
  </si>
  <si>
    <t>maj</t>
  </si>
  <si>
    <t>czerwiec</t>
  </si>
  <si>
    <t>sierpień</t>
  </si>
  <si>
    <t>wrzesień</t>
  </si>
  <si>
    <t>listopad</t>
  </si>
  <si>
    <t>grudzień</t>
  </si>
  <si>
    <t>październik</t>
  </si>
  <si>
    <t xml:space="preserve">styczeń </t>
  </si>
  <si>
    <t>miesiąc</t>
  </si>
  <si>
    <t>rok</t>
  </si>
  <si>
    <t>godziny RBG</t>
  </si>
  <si>
    <t>kwiecień</t>
  </si>
  <si>
    <t>lipiec</t>
  </si>
  <si>
    <t>cena netto/1 rbg</t>
  </si>
  <si>
    <t>netto miesiąc</t>
  </si>
  <si>
    <t>stawka VAT</t>
  </si>
  <si>
    <t>kwota VAT</t>
  </si>
  <si>
    <t>kwota z VAT</t>
  </si>
  <si>
    <t>kwota w  roku 2023</t>
  </si>
  <si>
    <t>brutto</t>
  </si>
  <si>
    <t>kwota przetargu</t>
  </si>
  <si>
    <t>kwota w  roku 2024</t>
  </si>
  <si>
    <t>kwota w  roku 2025</t>
  </si>
  <si>
    <t>kwota w  roku 2026</t>
  </si>
  <si>
    <t>Stawka RBG 2023</t>
  </si>
  <si>
    <t>Stawka RBG 2024</t>
  </si>
  <si>
    <t>Stawka RBG 2025</t>
  </si>
  <si>
    <r>
      <t xml:space="preserve">Zesawienie RBG- </t>
    </r>
    <r>
      <rPr>
        <sz val="12"/>
        <color theme="1"/>
        <rFont val="Calibri"/>
        <family val="2"/>
        <charset val="238"/>
        <scheme val="minor"/>
      </rPr>
      <t>załącznik nr 2  do umowy ZDM-……./2022</t>
    </r>
  </si>
  <si>
    <t>0,00 zł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</si>
</sst>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0" fillId="4" borderId="3" xfId="0" applyFill="1" applyBorder="1"/>
    <xf numFmtId="0" fontId="0" fillId="5" borderId="3" xfId="0" applyFill="1" applyBorder="1"/>
    <xf numFmtId="2" fontId="0" fillId="0" borderId="3" xfId="0" applyNumberFormat="1" applyBorder="1"/>
    <xf numFmtId="0" fontId="0" fillId="2" borderId="3" xfId="0" applyFill="1" applyBorder="1"/>
    <xf numFmtId="0" fontId="0" fillId="3" borderId="3" xfId="0" applyFill="1" applyBorder="1"/>
    <xf numFmtId="0" fontId="1" fillId="0" borderId="3" xfId="0" applyFont="1" applyBorder="1"/>
    <xf numFmtId="2" fontId="1" fillId="0" borderId="3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H46" sqref="A1:H46"/>
    </sheetView>
  </sheetViews>
  <sheetFormatPr defaultRowHeight="15" x14ac:dyDescent="0.25"/>
  <cols>
    <col min="1" max="1" width="16" customWidth="1"/>
    <col min="2" max="2" width="13.85546875" customWidth="1"/>
    <col min="3" max="3" width="14.85546875" customWidth="1"/>
    <col min="4" max="4" width="17.42578125" customWidth="1"/>
    <col min="5" max="5" width="14.7109375" customWidth="1"/>
    <col min="6" max="6" width="13.28515625" customWidth="1"/>
    <col min="7" max="7" width="13.5703125" customWidth="1"/>
    <col min="8" max="8" width="16.7109375" customWidth="1"/>
    <col min="10" max="10" width="9.5703125" bestFit="1" customWidth="1"/>
  </cols>
  <sheetData>
    <row r="1" spans="1:13" ht="15.75" x14ac:dyDescent="0.25">
      <c r="A1" s="4" t="s">
        <v>30</v>
      </c>
      <c r="B1" s="5"/>
      <c r="C1" s="5"/>
      <c r="D1" s="5"/>
      <c r="E1" s="5"/>
      <c r="F1" s="5"/>
      <c r="G1" s="5"/>
      <c r="H1" s="5"/>
    </row>
    <row r="2" spans="1:13" x14ac:dyDescent="0.25">
      <c r="A2" s="5" t="s">
        <v>11</v>
      </c>
      <c r="B2" s="5" t="s">
        <v>12</v>
      </c>
      <c r="C2" s="5" t="s">
        <v>13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  <c r="I2" s="3"/>
      <c r="J2" s="1"/>
      <c r="K2" s="1"/>
    </row>
    <row r="3" spans="1:13" x14ac:dyDescent="0.25">
      <c r="A3" s="6" t="s">
        <v>0</v>
      </c>
      <c r="B3" s="6">
        <v>2023</v>
      </c>
      <c r="C3" s="6">
        <v>712</v>
      </c>
      <c r="D3" s="8">
        <v>0</v>
      </c>
      <c r="E3" s="5">
        <f>(C3*D3)</f>
        <v>0</v>
      </c>
      <c r="F3" s="7">
        <v>0.23</v>
      </c>
      <c r="G3" s="8">
        <f>(E3*F3)</f>
        <v>0</v>
      </c>
      <c r="H3" s="8">
        <f>(E3+G3)</f>
        <v>0</v>
      </c>
      <c r="I3" s="3"/>
      <c r="J3" s="1"/>
      <c r="K3" s="2"/>
      <c r="M3" s="2"/>
    </row>
    <row r="4" spans="1:13" x14ac:dyDescent="0.25">
      <c r="A4" s="6" t="s">
        <v>1</v>
      </c>
      <c r="B4" s="6">
        <v>2023</v>
      </c>
      <c r="C4" s="6">
        <v>672</v>
      </c>
      <c r="D4" s="8">
        <v>0</v>
      </c>
      <c r="E4" s="5">
        <f t="shared" ref="E4:E39" si="0">(C4*D4)</f>
        <v>0</v>
      </c>
      <c r="F4" s="7">
        <v>0.23</v>
      </c>
      <c r="G4" s="8">
        <f t="shared" ref="G4:G38" si="1">(E4*F4)</f>
        <v>0</v>
      </c>
      <c r="H4" s="8">
        <f t="shared" ref="H4:H39" si="2">(E4+G4)</f>
        <v>0</v>
      </c>
      <c r="I4" s="3"/>
      <c r="J4" s="1"/>
      <c r="K4" s="2"/>
      <c r="M4" s="2"/>
    </row>
    <row r="5" spans="1:13" x14ac:dyDescent="0.25">
      <c r="A5" s="9" t="s">
        <v>2</v>
      </c>
      <c r="B5" s="9">
        <v>2023</v>
      </c>
      <c r="C5" s="9">
        <v>744</v>
      </c>
      <c r="D5" s="8">
        <v>0</v>
      </c>
      <c r="E5" s="5">
        <f t="shared" si="0"/>
        <v>0</v>
      </c>
      <c r="F5" s="7">
        <v>0.23</v>
      </c>
      <c r="G5" s="8">
        <f t="shared" si="1"/>
        <v>0</v>
      </c>
      <c r="H5" s="8">
        <f t="shared" si="2"/>
        <v>0</v>
      </c>
      <c r="I5" s="3"/>
      <c r="J5" s="1"/>
      <c r="K5" s="2"/>
      <c r="M5" s="2"/>
    </row>
    <row r="6" spans="1:13" x14ac:dyDescent="0.25">
      <c r="A6" s="10" t="s">
        <v>14</v>
      </c>
      <c r="B6" s="10">
        <v>2023</v>
      </c>
      <c r="C6" s="10">
        <v>720</v>
      </c>
      <c r="D6" s="8">
        <v>0</v>
      </c>
      <c r="E6" s="5">
        <f t="shared" si="0"/>
        <v>0</v>
      </c>
      <c r="F6" s="7">
        <v>0.23</v>
      </c>
      <c r="G6" s="8">
        <f t="shared" si="1"/>
        <v>0</v>
      </c>
      <c r="H6" s="8">
        <f t="shared" si="2"/>
        <v>0</v>
      </c>
      <c r="I6" s="3"/>
      <c r="J6" s="1"/>
      <c r="K6" s="1"/>
      <c r="M6" s="1"/>
    </row>
    <row r="7" spans="1:13" x14ac:dyDescent="0.25">
      <c r="A7" s="9" t="s">
        <v>3</v>
      </c>
      <c r="B7" s="9">
        <v>2023</v>
      </c>
      <c r="C7" s="9">
        <v>744</v>
      </c>
      <c r="D7" s="8">
        <v>0</v>
      </c>
      <c r="E7" s="5">
        <f t="shared" si="0"/>
        <v>0</v>
      </c>
      <c r="F7" s="7">
        <v>0.23</v>
      </c>
      <c r="G7" s="8">
        <f t="shared" si="1"/>
        <v>0</v>
      </c>
      <c r="H7" s="8">
        <f t="shared" si="2"/>
        <v>0</v>
      </c>
      <c r="I7" s="3"/>
      <c r="J7" s="1"/>
      <c r="K7" s="2"/>
      <c r="M7" s="2"/>
    </row>
    <row r="8" spans="1:13" x14ac:dyDescent="0.25">
      <c r="A8" s="10" t="s">
        <v>4</v>
      </c>
      <c r="B8" s="10">
        <v>2023</v>
      </c>
      <c r="C8" s="10">
        <v>720</v>
      </c>
      <c r="D8" s="8">
        <v>0</v>
      </c>
      <c r="E8" s="5">
        <f t="shared" si="0"/>
        <v>0</v>
      </c>
      <c r="F8" s="7">
        <v>0.23</v>
      </c>
      <c r="G8" s="8">
        <f t="shared" si="1"/>
        <v>0</v>
      </c>
      <c r="H8" s="8">
        <f t="shared" si="2"/>
        <v>0</v>
      </c>
      <c r="I8" s="3"/>
      <c r="J8" s="1"/>
      <c r="K8" s="1"/>
      <c r="M8" s="1"/>
    </row>
    <row r="9" spans="1:13" x14ac:dyDescent="0.25">
      <c r="A9" s="9" t="s">
        <v>15</v>
      </c>
      <c r="B9" s="9">
        <v>2023</v>
      </c>
      <c r="C9" s="9">
        <v>744</v>
      </c>
      <c r="D9" s="8">
        <v>0</v>
      </c>
      <c r="E9" s="5">
        <f t="shared" si="0"/>
        <v>0</v>
      </c>
      <c r="F9" s="7">
        <v>0.23</v>
      </c>
      <c r="G9" s="8">
        <f t="shared" si="1"/>
        <v>0</v>
      </c>
      <c r="H9" s="8">
        <f t="shared" si="2"/>
        <v>0</v>
      </c>
      <c r="I9" s="3"/>
      <c r="J9" s="1"/>
      <c r="K9" s="1"/>
      <c r="M9" s="1"/>
    </row>
    <row r="10" spans="1:13" x14ac:dyDescent="0.25">
      <c r="A10" s="9" t="s">
        <v>5</v>
      </c>
      <c r="B10" s="9">
        <v>2023</v>
      </c>
      <c r="C10" s="9">
        <v>744</v>
      </c>
      <c r="D10" s="8">
        <v>0</v>
      </c>
      <c r="E10" s="5">
        <f t="shared" si="0"/>
        <v>0</v>
      </c>
      <c r="F10" s="7">
        <v>0.23</v>
      </c>
      <c r="G10" s="8">
        <f t="shared" si="1"/>
        <v>0</v>
      </c>
      <c r="H10" s="8">
        <f t="shared" si="2"/>
        <v>0</v>
      </c>
      <c r="I10" s="3"/>
      <c r="J10" s="1"/>
      <c r="K10" s="1"/>
      <c r="M10" s="1"/>
    </row>
    <row r="11" spans="1:13" x14ac:dyDescent="0.25">
      <c r="A11" s="10" t="s">
        <v>6</v>
      </c>
      <c r="B11" s="10">
        <v>2023</v>
      </c>
      <c r="C11" s="10">
        <v>720</v>
      </c>
      <c r="D11" s="8">
        <v>0</v>
      </c>
      <c r="E11" s="5">
        <f t="shared" si="0"/>
        <v>0</v>
      </c>
      <c r="F11" s="7">
        <v>0.23</v>
      </c>
      <c r="G11" s="8">
        <f t="shared" si="1"/>
        <v>0</v>
      </c>
      <c r="H11" s="8">
        <f t="shared" si="2"/>
        <v>0</v>
      </c>
      <c r="I11" s="3"/>
      <c r="J11" s="1"/>
      <c r="K11" s="1"/>
      <c r="M11" s="1"/>
    </row>
    <row r="12" spans="1:13" x14ac:dyDescent="0.25">
      <c r="A12" s="9" t="s">
        <v>9</v>
      </c>
      <c r="B12" s="9">
        <v>2023</v>
      </c>
      <c r="C12" s="9">
        <v>744</v>
      </c>
      <c r="D12" s="8">
        <v>0</v>
      </c>
      <c r="E12" s="5">
        <f t="shared" si="0"/>
        <v>0</v>
      </c>
      <c r="F12" s="7">
        <v>0.23</v>
      </c>
      <c r="G12" s="8">
        <f t="shared" si="1"/>
        <v>0</v>
      </c>
      <c r="H12" s="8">
        <f t="shared" si="2"/>
        <v>0</v>
      </c>
      <c r="I12" s="3"/>
      <c r="J12" s="1"/>
      <c r="K12" s="1"/>
      <c r="M12" s="1"/>
    </row>
    <row r="13" spans="1:13" x14ac:dyDescent="0.25">
      <c r="A13" s="10" t="s">
        <v>7</v>
      </c>
      <c r="B13" s="10">
        <v>2023</v>
      </c>
      <c r="C13" s="10">
        <v>720</v>
      </c>
      <c r="D13" s="8">
        <v>0</v>
      </c>
      <c r="E13" s="5">
        <f t="shared" si="0"/>
        <v>0</v>
      </c>
      <c r="F13" s="7">
        <v>0.23</v>
      </c>
      <c r="G13" s="8">
        <f t="shared" si="1"/>
        <v>0</v>
      </c>
      <c r="H13" s="8">
        <f t="shared" si="2"/>
        <v>0</v>
      </c>
      <c r="I13" s="3"/>
      <c r="J13" s="1"/>
      <c r="K13" s="1"/>
      <c r="M13" s="1"/>
    </row>
    <row r="14" spans="1:13" x14ac:dyDescent="0.25">
      <c r="A14" s="9" t="s">
        <v>8</v>
      </c>
      <c r="B14" s="9">
        <v>2023</v>
      </c>
      <c r="C14" s="9">
        <v>744</v>
      </c>
      <c r="D14" s="8">
        <v>0</v>
      </c>
      <c r="E14" s="5">
        <f t="shared" si="0"/>
        <v>0</v>
      </c>
      <c r="F14" s="7">
        <v>0.23</v>
      </c>
      <c r="G14" s="8">
        <f t="shared" si="1"/>
        <v>0</v>
      </c>
      <c r="H14" s="8">
        <f t="shared" si="2"/>
        <v>0</v>
      </c>
      <c r="I14" s="3"/>
      <c r="J14" s="1"/>
      <c r="K14" s="1"/>
      <c r="M14" s="1"/>
    </row>
    <row r="15" spans="1:13" x14ac:dyDescent="0.25">
      <c r="A15" s="9" t="s">
        <v>0</v>
      </c>
      <c r="B15" s="9">
        <v>2024</v>
      </c>
      <c r="C15" s="9">
        <v>744</v>
      </c>
      <c r="D15" s="8">
        <v>0</v>
      </c>
      <c r="E15" s="5">
        <f t="shared" si="0"/>
        <v>0</v>
      </c>
      <c r="F15" s="7">
        <v>0.23</v>
      </c>
      <c r="G15" s="8">
        <f t="shared" si="1"/>
        <v>0</v>
      </c>
      <c r="H15" s="8">
        <f t="shared" si="2"/>
        <v>0</v>
      </c>
      <c r="I15" s="3"/>
      <c r="J15" s="2"/>
      <c r="K15" s="1"/>
    </row>
    <row r="16" spans="1:13" x14ac:dyDescent="0.25">
      <c r="A16" s="6" t="s">
        <v>1</v>
      </c>
      <c r="B16" s="9">
        <v>2024</v>
      </c>
      <c r="C16" s="6">
        <v>696</v>
      </c>
      <c r="D16" s="8">
        <v>0</v>
      </c>
      <c r="E16" s="5">
        <f t="shared" si="0"/>
        <v>0</v>
      </c>
      <c r="F16" s="7">
        <v>0.23</v>
      </c>
      <c r="G16" s="8">
        <f t="shared" si="1"/>
        <v>0</v>
      </c>
      <c r="H16" s="8">
        <f t="shared" si="2"/>
        <v>0</v>
      </c>
      <c r="I16" s="3"/>
      <c r="J16" s="1"/>
      <c r="K16" s="1"/>
    </row>
    <row r="17" spans="1:11" x14ac:dyDescent="0.25">
      <c r="A17" s="9" t="s">
        <v>2</v>
      </c>
      <c r="B17" s="9">
        <v>2024</v>
      </c>
      <c r="C17" s="9">
        <v>744</v>
      </c>
      <c r="D17" s="8">
        <v>0</v>
      </c>
      <c r="E17" s="5">
        <f t="shared" si="0"/>
        <v>0</v>
      </c>
      <c r="F17" s="7">
        <v>0.23</v>
      </c>
      <c r="G17" s="8">
        <f t="shared" si="1"/>
        <v>0</v>
      </c>
      <c r="H17" s="8">
        <f t="shared" si="2"/>
        <v>0</v>
      </c>
      <c r="I17" s="3"/>
      <c r="J17" s="1"/>
      <c r="K17" s="1"/>
    </row>
    <row r="18" spans="1:11" x14ac:dyDescent="0.25">
      <c r="A18" s="10" t="s">
        <v>14</v>
      </c>
      <c r="B18" s="9">
        <v>2024</v>
      </c>
      <c r="C18" s="10">
        <v>720</v>
      </c>
      <c r="D18" s="8">
        <v>0</v>
      </c>
      <c r="E18" s="5">
        <f t="shared" si="0"/>
        <v>0</v>
      </c>
      <c r="F18" s="7">
        <v>0.23</v>
      </c>
      <c r="G18" s="8">
        <f t="shared" si="1"/>
        <v>0</v>
      </c>
      <c r="H18" s="8">
        <f t="shared" si="2"/>
        <v>0</v>
      </c>
      <c r="I18" s="3"/>
      <c r="J18" s="1"/>
      <c r="K18" s="1"/>
    </row>
    <row r="19" spans="1:11" x14ac:dyDescent="0.25">
      <c r="A19" s="9" t="s">
        <v>3</v>
      </c>
      <c r="B19" s="9">
        <v>2024</v>
      </c>
      <c r="C19" s="9">
        <v>744</v>
      </c>
      <c r="D19" s="8">
        <v>0</v>
      </c>
      <c r="E19" s="5">
        <f t="shared" si="0"/>
        <v>0</v>
      </c>
      <c r="F19" s="7">
        <v>0.23</v>
      </c>
      <c r="G19" s="8">
        <f t="shared" si="1"/>
        <v>0</v>
      </c>
      <c r="H19" s="8">
        <f t="shared" si="2"/>
        <v>0</v>
      </c>
      <c r="I19" s="3"/>
      <c r="J19" s="1"/>
      <c r="K19" s="1"/>
    </row>
    <row r="20" spans="1:11" x14ac:dyDescent="0.25">
      <c r="A20" s="10" t="s">
        <v>4</v>
      </c>
      <c r="B20" s="9">
        <v>2024</v>
      </c>
      <c r="C20" s="10">
        <v>720</v>
      </c>
      <c r="D20" s="8">
        <v>0</v>
      </c>
      <c r="E20" s="5">
        <f t="shared" si="0"/>
        <v>0</v>
      </c>
      <c r="F20" s="7">
        <v>0.23</v>
      </c>
      <c r="G20" s="8">
        <f t="shared" si="1"/>
        <v>0</v>
      </c>
      <c r="H20" s="8">
        <f t="shared" si="2"/>
        <v>0</v>
      </c>
      <c r="I20" s="3"/>
      <c r="J20" s="1"/>
      <c r="K20" s="1"/>
    </row>
    <row r="21" spans="1:11" x14ac:dyDescent="0.25">
      <c r="A21" s="9" t="s">
        <v>15</v>
      </c>
      <c r="B21" s="9">
        <v>2024</v>
      </c>
      <c r="C21" s="9">
        <v>744</v>
      </c>
      <c r="D21" s="8">
        <v>0</v>
      </c>
      <c r="E21" s="5">
        <f t="shared" si="0"/>
        <v>0</v>
      </c>
      <c r="F21" s="7">
        <v>0.23</v>
      </c>
      <c r="G21" s="8">
        <f t="shared" si="1"/>
        <v>0</v>
      </c>
      <c r="H21" s="8">
        <f t="shared" si="2"/>
        <v>0</v>
      </c>
      <c r="I21" s="3"/>
      <c r="J21" s="1"/>
      <c r="K21" s="1"/>
    </row>
    <row r="22" spans="1:11" x14ac:dyDescent="0.25">
      <c r="A22" s="9" t="s">
        <v>5</v>
      </c>
      <c r="B22" s="9">
        <v>2024</v>
      </c>
      <c r="C22" s="9">
        <v>744</v>
      </c>
      <c r="D22" s="8">
        <v>0</v>
      </c>
      <c r="E22" s="5">
        <f t="shared" si="0"/>
        <v>0</v>
      </c>
      <c r="F22" s="7">
        <v>0.23</v>
      </c>
      <c r="G22" s="8">
        <f t="shared" si="1"/>
        <v>0</v>
      </c>
      <c r="H22" s="8">
        <f t="shared" si="2"/>
        <v>0</v>
      </c>
      <c r="I22" s="3"/>
      <c r="J22" s="1"/>
      <c r="K22" s="1"/>
    </row>
    <row r="23" spans="1:11" x14ac:dyDescent="0.25">
      <c r="A23" s="10" t="s">
        <v>6</v>
      </c>
      <c r="B23" s="9">
        <v>2024</v>
      </c>
      <c r="C23" s="10">
        <v>720</v>
      </c>
      <c r="D23" s="8">
        <v>0</v>
      </c>
      <c r="E23" s="5">
        <f t="shared" si="0"/>
        <v>0</v>
      </c>
      <c r="F23" s="7">
        <v>0.23</v>
      </c>
      <c r="G23" s="8">
        <f t="shared" si="1"/>
        <v>0</v>
      </c>
      <c r="H23" s="8">
        <f t="shared" si="2"/>
        <v>0</v>
      </c>
      <c r="I23" s="3"/>
      <c r="J23" s="1"/>
      <c r="K23" s="1"/>
    </row>
    <row r="24" spans="1:11" x14ac:dyDescent="0.25">
      <c r="A24" s="9" t="s">
        <v>9</v>
      </c>
      <c r="B24" s="9">
        <v>2024</v>
      </c>
      <c r="C24" s="9">
        <v>744</v>
      </c>
      <c r="D24" s="8">
        <v>0</v>
      </c>
      <c r="E24" s="5">
        <f t="shared" si="0"/>
        <v>0</v>
      </c>
      <c r="F24" s="7">
        <v>0.23</v>
      </c>
      <c r="G24" s="8">
        <f t="shared" si="1"/>
        <v>0</v>
      </c>
      <c r="H24" s="8">
        <f t="shared" si="2"/>
        <v>0</v>
      </c>
      <c r="I24" s="3"/>
      <c r="J24" s="1"/>
      <c r="K24" s="1"/>
    </row>
    <row r="25" spans="1:11" x14ac:dyDescent="0.25">
      <c r="A25" s="10" t="s">
        <v>7</v>
      </c>
      <c r="B25" s="9">
        <v>2024</v>
      </c>
      <c r="C25" s="10">
        <v>720</v>
      </c>
      <c r="D25" s="8">
        <v>0</v>
      </c>
      <c r="E25" s="5">
        <f t="shared" si="0"/>
        <v>0</v>
      </c>
      <c r="F25" s="7">
        <v>0.23</v>
      </c>
      <c r="G25" s="8">
        <f t="shared" si="1"/>
        <v>0</v>
      </c>
      <c r="H25" s="8">
        <f t="shared" si="2"/>
        <v>0</v>
      </c>
      <c r="I25" s="3"/>
      <c r="J25" s="1"/>
      <c r="K25" s="1"/>
    </row>
    <row r="26" spans="1:11" x14ac:dyDescent="0.25">
      <c r="A26" s="9" t="s">
        <v>8</v>
      </c>
      <c r="B26" s="9">
        <v>2024</v>
      </c>
      <c r="C26" s="9">
        <v>744</v>
      </c>
      <c r="D26" s="8">
        <v>0</v>
      </c>
      <c r="E26" s="5">
        <f t="shared" si="0"/>
        <v>0</v>
      </c>
      <c r="F26" s="7">
        <v>0.23</v>
      </c>
      <c r="G26" s="8">
        <f t="shared" si="1"/>
        <v>0</v>
      </c>
      <c r="H26" s="8">
        <f t="shared" si="2"/>
        <v>0</v>
      </c>
      <c r="I26" s="3"/>
      <c r="J26" s="1"/>
      <c r="K26" s="1"/>
    </row>
    <row r="27" spans="1:11" x14ac:dyDescent="0.25">
      <c r="A27" s="9" t="s">
        <v>0</v>
      </c>
      <c r="B27" s="9">
        <v>2025</v>
      </c>
      <c r="C27" s="9">
        <v>744</v>
      </c>
      <c r="D27" s="8">
        <v>0</v>
      </c>
      <c r="E27" s="5">
        <f t="shared" si="0"/>
        <v>0</v>
      </c>
      <c r="F27" s="7">
        <v>0.23</v>
      </c>
      <c r="G27" s="8">
        <f t="shared" si="1"/>
        <v>0</v>
      </c>
      <c r="H27" s="8">
        <f t="shared" si="2"/>
        <v>0</v>
      </c>
      <c r="I27" s="3"/>
      <c r="J27" s="1"/>
      <c r="K27" s="1"/>
    </row>
    <row r="28" spans="1:11" x14ac:dyDescent="0.25">
      <c r="A28" s="6" t="s">
        <v>1</v>
      </c>
      <c r="B28" s="6">
        <v>2025</v>
      </c>
      <c r="C28" s="6">
        <v>672</v>
      </c>
      <c r="D28" s="8">
        <v>0</v>
      </c>
      <c r="E28" s="5">
        <f t="shared" si="0"/>
        <v>0</v>
      </c>
      <c r="F28" s="7">
        <v>0.23</v>
      </c>
      <c r="G28" s="8">
        <f t="shared" si="1"/>
        <v>0</v>
      </c>
      <c r="H28" s="8">
        <f t="shared" si="2"/>
        <v>0</v>
      </c>
      <c r="I28" s="3"/>
      <c r="J28" s="1"/>
      <c r="K28" s="1"/>
    </row>
    <row r="29" spans="1:11" x14ac:dyDescent="0.25">
      <c r="A29" s="9" t="s">
        <v>2</v>
      </c>
      <c r="B29" s="9">
        <v>2025</v>
      </c>
      <c r="C29" s="9">
        <v>744</v>
      </c>
      <c r="D29" s="8">
        <v>0</v>
      </c>
      <c r="E29" s="5">
        <f t="shared" si="0"/>
        <v>0</v>
      </c>
      <c r="F29" s="7">
        <v>0.23</v>
      </c>
      <c r="G29" s="8">
        <f t="shared" si="1"/>
        <v>0</v>
      </c>
      <c r="H29" s="8">
        <f t="shared" si="2"/>
        <v>0</v>
      </c>
      <c r="I29" s="3"/>
      <c r="J29" s="1"/>
      <c r="K29" s="1"/>
    </row>
    <row r="30" spans="1:11" x14ac:dyDescent="0.25">
      <c r="A30" s="10" t="s">
        <v>14</v>
      </c>
      <c r="B30" s="10">
        <v>2025</v>
      </c>
      <c r="C30" s="10">
        <v>720</v>
      </c>
      <c r="D30" s="8">
        <v>0</v>
      </c>
      <c r="E30" s="5">
        <f t="shared" si="0"/>
        <v>0</v>
      </c>
      <c r="F30" s="7">
        <v>0.23</v>
      </c>
      <c r="G30" s="8">
        <f t="shared" si="1"/>
        <v>0</v>
      </c>
      <c r="H30" s="8">
        <f t="shared" si="2"/>
        <v>0</v>
      </c>
      <c r="I30" s="3"/>
      <c r="J30" s="1"/>
      <c r="K30" s="1"/>
    </row>
    <row r="31" spans="1:11" x14ac:dyDescent="0.25">
      <c r="A31" s="9" t="s">
        <v>3</v>
      </c>
      <c r="B31" s="9">
        <v>2025</v>
      </c>
      <c r="C31" s="9">
        <v>744</v>
      </c>
      <c r="D31" s="8">
        <v>0</v>
      </c>
      <c r="E31" s="5">
        <f t="shared" si="0"/>
        <v>0</v>
      </c>
      <c r="F31" s="7">
        <v>0.23</v>
      </c>
      <c r="G31" s="8">
        <f t="shared" si="1"/>
        <v>0</v>
      </c>
      <c r="H31" s="8">
        <f t="shared" si="2"/>
        <v>0</v>
      </c>
      <c r="I31" s="3"/>
      <c r="J31" s="1"/>
      <c r="K31" s="1"/>
    </row>
    <row r="32" spans="1:11" x14ac:dyDescent="0.25">
      <c r="A32" s="10" t="s">
        <v>4</v>
      </c>
      <c r="B32" s="10">
        <v>2025</v>
      </c>
      <c r="C32" s="10">
        <v>720</v>
      </c>
      <c r="D32" s="8">
        <v>0</v>
      </c>
      <c r="E32" s="5">
        <f t="shared" si="0"/>
        <v>0</v>
      </c>
      <c r="F32" s="7">
        <v>0.23</v>
      </c>
      <c r="G32" s="8">
        <f t="shared" si="1"/>
        <v>0</v>
      </c>
      <c r="H32" s="8">
        <f t="shared" si="2"/>
        <v>0</v>
      </c>
      <c r="I32" s="3"/>
      <c r="J32" s="1"/>
      <c r="K32" s="1"/>
    </row>
    <row r="33" spans="1:11" x14ac:dyDescent="0.25">
      <c r="A33" s="9" t="s">
        <v>15</v>
      </c>
      <c r="B33" s="9">
        <v>2025</v>
      </c>
      <c r="C33" s="9">
        <v>744</v>
      </c>
      <c r="D33" s="8">
        <v>0</v>
      </c>
      <c r="E33" s="5">
        <f t="shared" si="0"/>
        <v>0</v>
      </c>
      <c r="F33" s="7">
        <v>0.23</v>
      </c>
      <c r="G33" s="8">
        <f t="shared" si="1"/>
        <v>0</v>
      </c>
      <c r="H33" s="8">
        <f t="shared" si="2"/>
        <v>0</v>
      </c>
      <c r="I33" s="3"/>
      <c r="J33" s="1"/>
      <c r="K33" s="1"/>
    </row>
    <row r="34" spans="1:11" x14ac:dyDescent="0.25">
      <c r="A34" s="9" t="s">
        <v>5</v>
      </c>
      <c r="B34" s="9">
        <v>2025</v>
      </c>
      <c r="C34" s="9">
        <v>744</v>
      </c>
      <c r="D34" s="8">
        <v>0</v>
      </c>
      <c r="E34" s="5">
        <f t="shared" si="0"/>
        <v>0</v>
      </c>
      <c r="F34" s="7">
        <v>0.23</v>
      </c>
      <c r="G34" s="8">
        <f t="shared" si="1"/>
        <v>0</v>
      </c>
      <c r="H34" s="8">
        <f t="shared" si="2"/>
        <v>0</v>
      </c>
      <c r="I34" s="3"/>
      <c r="J34" s="1"/>
      <c r="K34" s="1"/>
    </row>
    <row r="35" spans="1:11" x14ac:dyDescent="0.25">
      <c r="A35" s="10" t="s">
        <v>6</v>
      </c>
      <c r="B35" s="10">
        <v>2025</v>
      </c>
      <c r="C35" s="10">
        <v>720</v>
      </c>
      <c r="D35" s="8">
        <v>0</v>
      </c>
      <c r="E35" s="5">
        <f t="shared" si="0"/>
        <v>0</v>
      </c>
      <c r="F35" s="7">
        <v>0.23</v>
      </c>
      <c r="G35" s="8">
        <f t="shared" si="1"/>
        <v>0</v>
      </c>
      <c r="H35" s="8">
        <f t="shared" si="2"/>
        <v>0</v>
      </c>
      <c r="I35" s="3"/>
      <c r="J35" s="1"/>
      <c r="K35" s="1"/>
    </row>
    <row r="36" spans="1:11" x14ac:dyDescent="0.25">
      <c r="A36" s="9" t="s">
        <v>9</v>
      </c>
      <c r="B36" s="9">
        <v>2025</v>
      </c>
      <c r="C36" s="9">
        <v>744</v>
      </c>
      <c r="D36" s="8">
        <v>0</v>
      </c>
      <c r="E36" s="5">
        <f t="shared" si="0"/>
        <v>0</v>
      </c>
      <c r="F36" s="7">
        <v>0.23</v>
      </c>
      <c r="G36" s="8">
        <f t="shared" si="1"/>
        <v>0</v>
      </c>
      <c r="H36" s="8">
        <f t="shared" si="2"/>
        <v>0</v>
      </c>
      <c r="I36" s="3"/>
      <c r="J36" s="1"/>
      <c r="K36" s="1"/>
    </row>
    <row r="37" spans="1:11" x14ac:dyDescent="0.25">
      <c r="A37" s="10" t="s">
        <v>7</v>
      </c>
      <c r="B37" s="10">
        <v>2025</v>
      </c>
      <c r="C37" s="10">
        <v>720</v>
      </c>
      <c r="D37" s="8">
        <v>0</v>
      </c>
      <c r="E37" s="5">
        <f t="shared" si="0"/>
        <v>0</v>
      </c>
      <c r="F37" s="7">
        <v>0.23</v>
      </c>
      <c r="G37" s="8">
        <f t="shared" si="1"/>
        <v>0</v>
      </c>
      <c r="H37" s="8">
        <f t="shared" si="2"/>
        <v>0</v>
      </c>
      <c r="I37" s="3"/>
      <c r="J37" s="1"/>
      <c r="K37" s="1"/>
    </row>
    <row r="38" spans="1:11" x14ac:dyDescent="0.25">
      <c r="A38" s="9" t="s">
        <v>8</v>
      </c>
      <c r="B38" s="9">
        <v>2025</v>
      </c>
      <c r="C38" s="9">
        <v>744</v>
      </c>
      <c r="D38" s="8">
        <v>0</v>
      </c>
      <c r="E38" s="5">
        <f t="shared" si="0"/>
        <v>0</v>
      </c>
      <c r="F38" s="7">
        <v>0.23</v>
      </c>
      <c r="G38" s="8">
        <f t="shared" si="1"/>
        <v>0</v>
      </c>
      <c r="H38" s="8">
        <f t="shared" si="2"/>
        <v>0</v>
      </c>
      <c r="I38" s="3"/>
      <c r="J38" s="1"/>
      <c r="K38" s="1"/>
    </row>
    <row r="39" spans="1:11" x14ac:dyDescent="0.25">
      <c r="A39" s="6" t="s">
        <v>10</v>
      </c>
      <c r="B39" s="6">
        <v>2026</v>
      </c>
      <c r="C39" s="6">
        <v>32</v>
      </c>
      <c r="D39" s="8">
        <v>0</v>
      </c>
      <c r="E39" s="5">
        <f t="shared" si="0"/>
        <v>0</v>
      </c>
      <c r="F39" s="7">
        <v>0.23</v>
      </c>
      <c r="G39" s="8">
        <f>(E39*F39)</f>
        <v>0</v>
      </c>
      <c r="H39" s="8">
        <f t="shared" si="2"/>
        <v>0</v>
      </c>
      <c r="I39" s="3"/>
      <c r="J39" s="1"/>
      <c r="K39" s="1"/>
    </row>
    <row r="40" spans="1:11" x14ac:dyDescent="0.25">
      <c r="A40" s="5"/>
      <c r="B40" s="5"/>
      <c r="C40" s="5">
        <f>SUM(C3:C39)</f>
        <v>26304</v>
      </c>
      <c r="D40" s="5">
        <v>0</v>
      </c>
      <c r="E40" s="5">
        <f>SUM(E3:E39)</f>
        <v>0</v>
      </c>
      <c r="F40" s="5"/>
      <c r="G40" s="5">
        <f>SUM(G3:G39)</f>
        <v>0</v>
      </c>
      <c r="H40" s="11">
        <f>SUM(H3:H39)</f>
        <v>0</v>
      </c>
      <c r="I40" s="3"/>
      <c r="J40" s="1"/>
      <c r="K40" s="1"/>
    </row>
    <row r="41" spans="1:11" x14ac:dyDescent="0.25">
      <c r="A41" s="5"/>
      <c r="B41" s="5"/>
      <c r="C41" s="5"/>
      <c r="D41" s="5">
        <v>0</v>
      </c>
      <c r="E41" s="5"/>
      <c r="F41" s="5"/>
      <c r="G41" s="5"/>
      <c r="H41" s="5"/>
    </row>
    <row r="42" spans="1:11" x14ac:dyDescent="0.25">
      <c r="A42" s="5" t="s">
        <v>27</v>
      </c>
      <c r="B42" s="5" t="s">
        <v>31</v>
      </c>
      <c r="C42" s="5"/>
      <c r="D42" s="5" t="s">
        <v>21</v>
      </c>
      <c r="E42" s="8">
        <f>(H3+H4+H5+H6+H7+H8+H9+H10+H11+H12+H13+H14)</f>
        <v>0</v>
      </c>
      <c r="F42" s="5" t="s">
        <v>22</v>
      </c>
      <c r="G42" s="5"/>
      <c r="H42" s="5"/>
    </row>
    <row r="43" spans="1:11" x14ac:dyDescent="0.25">
      <c r="A43" s="5" t="s">
        <v>28</v>
      </c>
      <c r="B43" s="5" t="s">
        <v>31</v>
      </c>
      <c r="C43" s="5"/>
      <c r="D43" s="5" t="s">
        <v>24</v>
      </c>
      <c r="E43" s="8">
        <f>(H15+H16+H17+H18+H19+H20+H21+H22+H23+H24+H25+H26)</f>
        <v>0</v>
      </c>
      <c r="F43" s="5" t="s">
        <v>22</v>
      </c>
      <c r="G43" s="5"/>
      <c r="H43" s="5"/>
    </row>
    <row r="44" spans="1:11" x14ac:dyDescent="0.25">
      <c r="A44" s="5" t="s">
        <v>29</v>
      </c>
      <c r="B44" s="5" t="s">
        <v>31</v>
      </c>
      <c r="C44" s="5"/>
      <c r="D44" s="5" t="s">
        <v>25</v>
      </c>
      <c r="E44" s="8">
        <f>(H27+H28+H29+H30+H31+H32+H33+H34+H35+H36+H37+H38)</f>
        <v>0</v>
      </c>
      <c r="F44" s="5" t="s">
        <v>22</v>
      </c>
      <c r="G44" s="5"/>
      <c r="H44" s="5"/>
    </row>
    <row r="45" spans="1:11" x14ac:dyDescent="0.25">
      <c r="A45" s="5"/>
      <c r="B45" s="5"/>
      <c r="C45" s="5"/>
      <c r="D45" s="5" t="s">
        <v>26</v>
      </c>
      <c r="E45" s="8">
        <f>(H39)</f>
        <v>0</v>
      </c>
      <c r="F45" s="5" t="s">
        <v>22</v>
      </c>
      <c r="G45" s="5"/>
      <c r="H45" s="5"/>
    </row>
    <row r="46" spans="1:11" x14ac:dyDescent="0.25">
      <c r="A46" s="5"/>
      <c r="B46" s="5"/>
      <c r="C46" s="5"/>
      <c r="D46" s="5" t="s">
        <v>23</v>
      </c>
      <c r="E46" s="12">
        <f>SUM(E42:E45)</f>
        <v>0</v>
      </c>
      <c r="F46" s="11" t="s">
        <v>22</v>
      </c>
      <c r="G46" s="5"/>
      <c r="H46" s="5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2022-10-12T12:21:37Z</dcterms:modified>
</cp:coreProperties>
</file>