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21\017_Utrzymanie czystości w 2022\na stronę www\"/>
    </mc:Choice>
  </mc:AlternateContent>
  <xr:revisionPtr revIDLastSave="0" documentId="13_ncr:1_{EFA0ADAE-0E2D-4FD5-BF2E-03FA1016D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definedNames>
    <definedName name="_xlnm.Print_Area" localSheetId="0">'Formularz cenowy'!$A$2:$H$77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4" i="1"/>
  <c r="G6" i="1"/>
  <c r="G5" i="1"/>
  <c r="G13" i="1"/>
  <c r="G15" i="1"/>
  <c r="G14" i="1"/>
  <c r="G22" i="1"/>
  <c r="G24" i="1"/>
  <c r="G23" i="1"/>
  <c r="G31" i="1"/>
  <c r="G33" i="1"/>
  <c r="G32" i="1"/>
  <c r="G40" i="1"/>
  <c r="G42" i="1"/>
  <c r="G41" i="1"/>
  <c r="G52" i="1"/>
  <c r="G51" i="1"/>
  <c r="G50" i="1"/>
  <c r="G59" i="1"/>
  <c r="G53" i="1" l="1"/>
  <c r="G54" i="1" s="1"/>
  <c r="G55" i="1"/>
  <c r="G68" i="1"/>
  <c r="G43" i="1"/>
  <c r="G34" i="1"/>
  <c r="G35" i="1" s="1"/>
  <c r="G25" i="1"/>
  <c r="G27" i="1" s="1"/>
  <c r="G60" i="1"/>
  <c r="G62" i="1" l="1"/>
  <c r="G61" i="1"/>
  <c r="G36" i="1"/>
  <c r="G70" i="1"/>
  <c r="G69" i="1"/>
  <c r="G45" i="1"/>
  <c r="G44" i="1"/>
  <c r="G26" i="1"/>
  <c r="G16" i="1"/>
  <c r="G7" i="1"/>
  <c r="G18" i="1" l="1"/>
  <c r="G17" i="1"/>
  <c r="G9" i="1"/>
  <c r="G8" i="1"/>
</calcChain>
</file>

<file path=xl/sharedStrings.xml><?xml version="1.0" encoding="utf-8"?>
<sst xmlns="http://schemas.openxmlformats.org/spreadsheetml/2006/main" count="83" uniqueCount="30">
  <si>
    <t>Szacowana ilość</t>
  </si>
  <si>
    <t>SUMA</t>
  </si>
  <si>
    <t>Cena za 100 m2</t>
  </si>
  <si>
    <t>Zamiatanie jezdni</t>
  </si>
  <si>
    <t>Usuwanie chwastów</t>
  </si>
  <si>
    <t>Mycie nawierzchni</t>
  </si>
  <si>
    <t>Zamiatanie chodników</t>
  </si>
  <si>
    <t>Zbieranie śmieci</t>
  </si>
  <si>
    <t>Usuwanie skutków nagłych</t>
  </si>
  <si>
    <t>Cena za jedno zdarzenie</t>
  </si>
  <si>
    <t>Suma netto</t>
  </si>
  <si>
    <t xml:space="preserve">Szorowanie </t>
  </si>
  <si>
    <t xml:space="preserve">Zamiatanie </t>
  </si>
  <si>
    <t>Formularz cenowy - REJON 1 - jeden sezon</t>
  </si>
  <si>
    <t>Formularz cenowy - REJON 2 - jeden sezon</t>
  </si>
  <si>
    <t>Formularz cenowy - REJON 3 - jeden sezon</t>
  </si>
  <si>
    <t>Formularz cenowy - REJON 4 - jeden sezon</t>
  </si>
  <si>
    <t>Formularz cenowy - REJON 7 (usuwanie skutków nagłych) - jeden sezon</t>
  </si>
  <si>
    <t>Formularz cenowy - REJON 8 (rynek i starówka) - jeden sezon</t>
  </si>
  <si>
    <t>Formularz cenowy - REJON 5 - jeden sezon</t>
  </si>
  <si>
    <t>Formularz cenowy - REJON 6 (chodniki) - jeden sezon</t>
  </si>
  <si>
    <t>Wartość podatku VAT 8%</t>
  </si>
  <si>
    <t>SUMA (brutto)</t>
  </si>
  <si>
    <t xml:space="preserve">Usuwanie chwastów oraz namułów </t>
  </si>
  <si>
    <t>* Formularz Cenowy należy załączyć do oferty.</t>
  </si>
  <si>
    <t>** WARTOŚĆ BRUTTO - należy przenieść do formularza oferty.</t>
  </si>
  <si>
    <t>…………………………</t>
  </si>
  <si>
    <t xml:space="preserve">Data, podpis i pieczęć </t>
  </si>
  <si>
    <t>***Szacunek ilościowy prac, został określony wyłącznie po to aby dać Wykonawcom wspólną podstawę wyceny oferty. Liczba zamawianych usług może ulec zmianie w trakcie realizacji umowy, jednakże wartość całkowita zamówienia nie może przekroczyć kwoty przeznaczonej na to zadanie w budżecie Zamawiającego.</t>
  </si>
  <si>
    <t xml:space="preserve">Załącznik nr 4 - 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</si>
</sst>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9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9" fontId="0" fillId="0" borderId="5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/>
    <xf numFmtId="169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vertical="center"/>
    </xf>
    <xf numFmtId="0" fontId="0" fillId="0" borderId="0" xfId="0"/>
    <xf numFmtId="169" fontId="6" fillId="0" borderId="0" xfId="0" applyNumberFormat="1" applyFont="1" applyAlignment="1">
      <alignment horizontal="right" vertical="center"/>
    </xf>
    <xf numFmtId="1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0" fontId="4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Normal="100" workbookViewId="0">
      <selection sqref="A1:H1"/>
    </sheetView>
  </sheetViews>
  <sheetFormatPr defaultRowHeight="15" x14ac:dyDescent="0.25"/>
  <cols>
    <col min="3" max="3" width="13.85546875" customWidth="1"/>
    <col min="4" max="4" width="15.140625" bestFit="1" customWidth="1"/>
    <col min="6" max="6" width="12.85546875" customWidth="1"/>
    <col min="7" max="7" width="23.140625" customWidth="1"/>
    <col min="8" max="8" width="3" customWidth="1"/>
    <col min="9" max="9" width="8.7109375" customWidth="1"/>
    <col min="10" max="10" width="6.28515625" customWidth="1"/>
  </cols>
  <sheetData>
    <row r="1" spans="1:8" s="43" customFormat="1" x14ac:dyDescent="0.25">
      <c r="A1" s="53" t="s">
        <v>29</v>
      </c>
      <c r="B1" s="53"/>
      <c r="C1" s="53"/>
      <c r="D1" s="53"/>
      <c r="E1" s="53"/>
      <c r="F1" s="53"/>
      <c r="G1" s="53"/>
      <c r="H1" s="53"/>
    </row>
    <row r="2" spans="1:8" ht="15.75" thickBot="1" x14ac:dyDescent="0.3">
      <c r="C2" s="23" t="s">
        <v>13</v>
      </c>
      <c r="D2" s="23"/>
      <c r="E2" s="23"/>
      <c r="F2" s="23"/>
      <c r="G2" s="23"/>
    </row>
    <row r="3" spans="1:8" x14ac:dyDescent="0.25">
      <c r="A3" s="24"/>
      <c r="B3" s="25"/>
      <c r="C3" s="25"/>
      <c r="D3" s="10" t="s">
        <v>0</v>
      </c>
      <c r="E3" s="28" t="s">
        <v>2</v>
      </c>
      <c r="F3" s="28"/>
      <c r="G3" s="28" t="s">
        <v>10</v>
      </c>
      <c r="H3" s="28"/>
    </row>
    <row r="4" spans="1:8" x14ac:dyDescent="0.25">
      <c r="A4" s="29" t="s">
        <v>3</v>
      </c>
      <c r="B4" s="30"/>
      <c r="C4" s="30"/>
      <c r="D4" s="6">
        <v>17309682</v>
      </c>
      <c r="E4" s="31"/>
      <c r="F4" s="31"/>
      <c r="G4" s="31">
        <f>((D4/100)*E4)</f>
        <v>0</v>
      </c>
      <c r="H4" s="32"/>
    </row>
    <row r="5" spans="1:8" x14ac:dyDescent="0.25">
      <c r="A5" s="33" t="s">
        <v>5</v>
      </c>
      <c r="B5" s="32"/>
      <c r="C5" s="32"/>
      <c r="D5" s="7">
        <v>400000</v>
      </c>
      <c r="E5" s="31"/>
      <c r="F5" s="31"/>
      <c r="G5" s="31">
        <f>((D5/100)*E5)</f>
        <v>0</v>
      </c>
      <c r="H5" s="32"/>
    </row>
    <row r="6" spans="1:8" ht="15.75" thickBot="1" x14ac:dyDescent="0.3">
      <c r="A6" s="33" t="s">
        <v>4</v>
      </c>
      <c r="B6" s="32"/>
      <c r="C6" s="32"/>
      <c r="D6" s="7">
        <v>54000</v>
      </c>
      <c r="E6" s="34"/>
      <c r="F6" s="34"/>
      <c r="G6" s="34">
        <f>((D6/100)*E6)</f>
        <v>0</v>
      </c>
      <c r="H6" s="35"/>
    </row>
    <row r="7" spans="1:8" ht="18.75" x14ac:dyDescent="0.3">
      <c r="E7" s="38" t="s">
        <v>1</v>
      </c>
      <c r="F7" s="39"/>
      <c r="G7" s="21">
        <f>SUM(G4:H6)</f>
        <v>0</v>
      </c>
      <c r="H7" s="22"/>
    </row>
    <row r="8" spans="1:8" ht="21" customHeight="1" x14ac:dyDescent="0.3">
      <c r="E8" s="11" t="s">
        <v>21</v>
      </c>
      <c r="F8" s="12"/>
      <c r="G8" s="13">
        <f>G7*8%</f>
        <v>0</v>
      </c>
      <c r="H8" s="14"/>
    </row>
    <row r="9" spans="1:8" ht="19.5" thickBot="1" x14ac:dyDescent="0.35">
      <c r="E9" s="15" t="s">
        <v>22</v>
      </c>
      <c r="F9" s="16"/>
      <c r="G9" s="17">
        <f>G7*1.08</f>
        <v>0</v>
      </c>
      <c r="H9" s="18"/>
    </row>
    <row r="11" spans="1:8" ht="15.75" thickBot="1" x14ac:dyDescent="0.3">
      <c r="C11" s="23" t="s">
        <v>14</v>
      </c>
      <c r="D11" s="23"/>
      <c r="E11" s="23"/>
      <c r="F11" s="23"/>
      <c r="G11" s="23"/>
    </row>
    <row r="12" spans="1:8" x14ac:dyDescent="0.25">
      <c r="A12" s="24"/>
      <c r="B12" s="25"/>
      <c r="C12" s="25"/>
      <c r="D12" s="10" t="s">
        <v>0</v>
      </c>
      <c r="E12" s="28" t="s">
        <v>2</v>
      </c>
      <c r="F12" s="28"/>
      <c r="G12" s="28" t="s">
        <v>10</v>
      </c>
      <c r="H12" s="28"/>
    </row>
    <row r="13" spans="1:8" ht="15" customHeight="1" x14ac:dyDescent="0.25">
      <c r="A13" s="29" t="s">
        <v>3</v>
      </c>
      <c r="B13" s="30"/>
      <c r="C13" s="30"/>
      <c r="D13" s="6">
        <v>27556092</v>
      </c>
      <c r="E13" s="31"/>
      <c r="F13" s="31"/>
      <c r="G13" s="31">
        <f>((D13/100)*E13)</f>
        <v>0</v>
      </c>
      <c r="H13" s="32"/>
    </row>
    <row r="14" spans="1:8" x14ac:dyDescent="0.25">
      <c r="A14" s="33" t="s">
        <v>5</v>
      </c>
      <c r="B14" s="32"/>
      <c r="C14" s="32"/>
      <c r="D14" s="7">
        <v>13000</v>
      </c>
      <c r="E14" s="31"/>
      <c r="F14" s="31"/>
      <c r="G14" s="31">
        <f>((D14/100)*E14)</f>
        <v>0</v>
      </c>
      <c r="H14" s="32"/>
    </row>
    <row r="15" spans="1:8" ht="15.75" thickBot="1" x14ac:dyDescent="0.3">
      <c r="A15" s="33" t="s">
        <v>4</v>
      </c>
      <c r="B15" s="32"/>
      <c r="C15" s="32"/>
      <c r="D15" s="7">
        <v>54000</v>
      </c>
      <c r="E15" s="34"/>
      <c r="F15" s="34"/>
      <c r="G15" s="34">
        <f>((D15/100)*E15)</f>
        <v>0</v>
      </c>
      <c r="H15" s="35"/>
    </row>
    <row r="16" spans="1:8" ht="18.75" x14ac:dyDescent="0.3">
      <c r="E16" s="26" t="s">
        <v>1</v>
      </c>
      <c r="F16" s="27"/>
      <c r="G16" s="21">
        <f>SUM(G13:H15)</f>
        <v>0</v>
      </c>
      <c r="H16" s="22"/>
    </row>
    <row r="17" spans="1:8" ht="18.75" x14ac:dyDescent="0.3">
      <c r="E17" s="11" t="s">
        <v>21</v>
      </c>
      <c r="F17" s="12"/>
      <c r="G17" s="13">
        <f>G16*8%</f>
        <v>0</v>
      </c>
      <c r="H17" s="14"/>
    </row>
    <row r="18" spans="1:8" ht="19.5" thickBot="1" x14ac:dyDescent="0.35">
      <c r="E18" s="15" t="s">
        <v>22</v>
      </c>
      <c r="F18" s="16"/>
      <c r="G18" s="17">
        <f>G16*1.08</f>
        <v>0</v>
      </c>
      <c r="H18" s="18"/>
    </row>
    <row r="20" spans="1:8" ht="15.75" thickBot="1" x14ac:dyDescent="0.3">
      <c r="C20" s="23" t="s">
        <v>15</v>
      </c>
      <c r="D20" s="23"/>
      <c r="E20" s="23"/>
      <c r="F20" s="23"/>
      <c r="G20" s="23"/>
    </row>
    <row r="21" spans="1:8" x14ac:dyDescent="0.25">
      <c r="A21" s="24"/>
      <c r="B21" s="25"/>
      <c r="C21" s="25"/>
      <c r="D21" s="10" t="s">
        <v>0</v>
      </c>
      <c r="E21" s="28" t="s">
        <v>2</v>
      </c>
      <c r="F21" s="28"/>
      <c r="G21" s="28" t="s">
        <v>10</v>
      </c>
      <c r="H21" s="28"/>
    </row>
    <row r="22" spans="1:8" x14ac:dyDescent="0.25">
      <c r="A22" s="29" t="s">
        <v>3</v>
      </c>
      <c r="B22" s="30"/>
      <c r="C22" s="30"/>
      <c r="D22" s="6">
        <v>33974307</v>
      </c>
      <c r="E22" s="31"/>
      <c r="F22" s="31"/>
      <c r="G22" s="31">
        <f>((D22/100)*E22)</f>
        <v>0</v>
      </c>
      <c r="H22" s="32"/>
    </row>
    <row r="23" spans="1:8" x14ac:dyDescent="0.25">
      <c r="A23" s="33" t="s">
        <v>5</v>
      </c>
      <c r="B23" s="32"/>
      <c r="C23" s="32"/>
      <c r="D23" s="7">
        <v>13000</v>
      </c>
      <c r="E23" s="31"/>
      <c r="F23" s="31"/>
      <c r="G23" s="31">
        <f>((D23/100)*E23)</f>
        <v>0</v>
      </c>
      <c r="H23" s="32"/>
    </row>
    <row r="24" spans="1:8" ht="15.75" thickBot="1" x14ac:dyDescent="0.3">
      <c r="A24" s="33" t="s">
        <v>4</v>
      </c>
      <c r="B24" s="32"/>
      <c r="C24" s="32"/>
      <c r="D24" s="7">
        <v>54000</v>
      </c>
      <c r="E24" s="31"/>
      <c r="F24" s="31"/>
      <c r="G24" s="31">
        <f>((D24/100)*E24)</f>
        <v>0</v>
      </c>
      <c r="H24" s="32"/>
    </row>
    <row r="25" spans="1:8" ht="18.75" x14ac:dyDescent="0.3">
      <c r="E25" s="26" t="s">
        <v>1</v>
      </c>
      <c r="F25" s="27"/>
      <c r="G25" s="21">
        <f>SUM(G22:H24)</f>
        <v>0</v>
      </c>
      <c r="H25" s="22"/>
    </row>
    <row r="26" spans="1:8" ht="18.75" x14ac:dyDescent="0.3">
      <c r="E26" s="11" t="s">
        <v>21</v>
      </c>
      <c r="F26" s="12"/>
      <c r="G26" s="13">
        <f>G25*8%</f>
        <v>0</v>
      </c>
      <c r="H26" s="14"/>
    </row>
    <row r="27" spans="1:8" ht="19.5" thickBot="1" x14ac:dyDescent="0.35">
      <c r="E27" s="15" t="s">
        <v>22</v>
      </c>
      <c r="F27" s="16"/>
      <c r="G27" s="17">
        <f>G25*1.08</f>
        <v>0</v>
      </c>
      <c r="H27" s="18"/>
    </row>
    <row r="28" spans="1:8" ht="15.75" thickBot="1" x14ac:dyDescent="0.3">
      <c r="E28" s="4"/>
      <c r="F28" s="1"/>
      <c r="G28" s="2"/>
      <c r="H28" s="3"/>
    </row>
    <row r="29" spans="1:8" ht="15.75" thickBot="1" x14ac:dyDescent="0.3">
      <c r="C29" s="23" t="s">
        <v>16</v>
      </c>
      <c r="D29" s="23"/>
      <c r="E29" s="23"/>
      <c r="F29" s="23"/>
      <c r="G29" s="23"/>
    </row>
    <row r="30" spans="1:8" x14ac:dyDescent="0.25">
      <c r="A30" s="24"/>
      <c r="B30" s="25"/>
      <c r="C30" s="25"/>
      <c r="D30" s="5" t="s">
        <v>0</v>
      </c>
      <c r="E30" s="25" t="s">
        <v>2</v>
      </c>
      <c r="F30" s="25"/>
      <c r="G30" s="25" t="s">
        <v>10</v>
      </c>
      <c r="H30" s="25"/>
    </row>
    <row r="31" spans="1:8" x14ac:dyDescent="0.25">
      <c r="A31" s="29" t="s">
        <v>3</v>
      </c>
      <c r="B31" s="30"/>
      <c r="C31" s="30"/>
      <c r="D31" s="6">
        <v>29367657</v>
      </c>
      <c r="E31" s="31"/>
      <c r="F31" s="31"/>
      <c r="G31" s="31">
        <f>((D31/100)*E31)</f>
        <v>0</v>
      </c>
      <c r="H31" s="32"/>
    </row>
    <row r="32" spans="1:8" ht="15" customHeight="1" x14ac:dyDescent="0.25">
      <c r="A32" s="33" t="s">
        <v>5</v>
      </c>
      <c r="B32" s="32"/>
      <c r="C32" s="32"/>
      <c r="D32" s="7">
        <v>13000</v>
      </c>
      <c r="E32" s="31"/>
      <c r="F32" s="31"/>
      <c r="G32" s="31">
        <f>((D32/100)*E32)</f>
        <v>0</v>
      </c>
      <c r="H32" s="32"/>
    </row>
    <row r="33" spans="1:8" ht="15.75" thickBot="1" x14ac:dyDescent="0.3">
      <c r="A33" s="33" t="s">
        <v>4</v>
      </c>
      <c r="B33" s="32"/>
      <c r="C33" s="32"/>
      <c r="D33" s="7">
        <v>54000</v>
      </c>
      <c r="E33" s="31"/>
      <c r="F33" s="31"/>
      <c r="G33" s="31">
        <f>((D33/100)*E33)</f>
        <v>0</v>
      </c>
      <c r="H33" s="32"/>
    </row>
    <row r="34" spans="1:8" ht="18.75" x14ac:dyDescent="0.3">
      <c r="E34" s="26" t="s">
        <v>1</v>
      </c>
      <c r="F34" s="27"/>
      <c r="G34" s="21">
        <f>SUM(G31:H33)</f>
        <v>0</v>
      </c>
      <c r="H34" s="22"/>
    </row>
    <row r="35" spans="1:8" ht="18.75" x14ac:dyDescent="0.3">
      <c r="E35" s="11" t="s">
        <v>21</v>
      </c>
      <c r="F35" s="12"/>
      <c r="G35" s="13">
        <f>G34*8%</f>
        <v>0</v>
      </c>
      <c r="H35" s="14"/>
    </row>
    <row r="36" spans="1:8" ht="19.5" thickBot="1" x14ac:dyDescent="0.35">
      <c r="E36" s="15" t="s">
        <v>22</v>
      </c>
      <c r="F36" s="16"/>
      <c r="G36" s="17">
        <f>G34*1.08</f>
        <v>0</v>
      </c>
      <c r="H36" s="18"/>
    </row>
    <row r="38" spans="1:8" ht="15.75" thickBot="1" x14ac:dyDescent="0.3">
      <c r="C38" s="23" t="s">
        <v>19</v>
      </c>
      <c r="D38" s="23"/>
      <c r="E38" s="23"/>
      <c r="F38" s="23"/>
      <c r="G38" s="23"/>
    </row>
    <row r="39" spans="1:8" x14ac:dyDescent="0.25">
      <c r="A39" s="24"/>
      <c r="B39" s="25"/>
      <c r="C39" s="25"/>
      <c r="D39" s="5" t="s">
        <v>0</v>
      </c>
      <c r="E39" s="25" t="s">
        <v>2</v>
      </c>
      <c r="F39" s="25"/>
      <c r="G39" s="25" t="s">
        <v>10</v>
      </c>
      <c r="H39" s="25"/>
    </row>
    <row r="40" spans="1:8" x14ac:dyDescent="0.25">
      <c r="A40" s="29" t="s">
        <v>3</v>
      </c>
      <c r="B40" s="30"/>
      <c r="C40" s="30"/>
      <c r="D40" s="6">
        <v>33406605</v>
      </c>
      <c r="E40" s="31"/>
      <c r="F40" s="31"/>
      <c r="G40" s="31">
        <f>((D40/100)*E40)</f>
        <v>0</v>
      </c>
      <c r="H40" s="32"/>
    </row>
    <row r="41" spans="1:8" ht="15" customHeight="1" x14ac:dyDescent="0.25">
      <c r="A41" s="33" t="s">
        <v>5</v>
      </c>
      <c r="B41" s="32"/>
      <c r="C41" s="32"/>
      <c r="D41" s="7">
        <v>13000</v>
      </c>
      <c r="E41" s="31"/>
      <c r="F41" s="31"/>
      <c r="G41" s="31">
        <f>((D41/100)*E41)</f>
        <v>0</v>
      </c>
      <c r="H41" s="32"/>
    </row>
    <row r="42" spans="1:8" ht="15.75" thickBot="1" x14ac:dyDescent="0.3">
      <c r="A42" s="33" t="s">
        <v>4</v>
      </c>
      <c r="B42" s="32"/>
      <c r="C42" s="32"/>
      <c r="D42" s="7">
        <v>54000</v>
      </c>
      <c r="E42" s="31"/>
      <c r="F42" s="31"/>
      <c r="G42" s="31">
        <f>((D42/100)*E42)</f>
        <v>0</v>
      </c>
      <c r="H42" s="32"/>
    </row>
    <row r="43" spans="1:8" ht="18.75" x14ac:dyDescent="0.3">
      <c r="E43" s="26" t="s">
        <v>1</v>
      </c>
      <c r="F43" s="27"/>
      <c r="G43" s="21">
        <f>SUM(G40:H42)</f>
        <v>0</v>
      </c>
      <c r="H43" s="22"/>
    </row>
    <row r="44" spans="1:8" ht="18.75" x14ac:dyDescent="0.3">
      <c r="E44" s="11" t="s">
        <v>21</v>
      </c>
      <c r="F44" s="12"/>
      <c r="G44" s="13">
        <f>G43*8%</f>
        <v>0</v>
      </c>
      <c r="H44" s="14"/>
    </row>
    <row r="45" spans="1:8" ht="19.5" thickBot="1" x14ac:dyDescent="0.35">
      <c r="E45" s="15" t="s">
        <v>22</v>
      </c>
      <c r="F45" s="16"/>
      <c r="G45" s="17">
        <f>G43*1.08</f>
        <v>0</v>
      </c>
      <c r="H45" s="18"/>
    </row>
    <row r="48" spans="1:8" ht="15.75" thickBot="1" x14ac:dyDescent="0.3">
      <c r="C48" s="23" t="s">
        <v>20</v>
      </c>
      <c r="D48" s="23"/>
      <c r="E48" s="23"/>
      <c r="F48" s="23"/>
      <c r="G48" s="23"/>
    </row>
    <row r="49" spans="1:8" x14ac:dyDescent="0.25">
      <c r="A49" s="24"/>
      <c r="B49" s="25"/>
      <c r="C49" s="25"/>
      <c r="D49" s="5" t="s">
        <v>0</v>
      </c>
      <c r="E49" s="25" t="s">
        <v>2</v>
      </c>
      <c r="F49" s="25"/>
      <c r="G49" s="25" t="s">
        <v>10</v>
      </c>
      <c r="H49" s="25"/>
    </row>
    <row r="50" spans="1:8" x14ac:dyDescent="0.25">
      <c r="A50" s="29" t="s">
        <v>6</v>
      </c>
      <c r="B50" s="30"/>
      <c r="C50" s="30"/>
      <c r="D50" s="6">
        <v>40106250</v>
      </c>
      <c r="E50" s="31"/>
      <c r="F50" s="31"/>
      <c r="G50" s="31">
        <f>((D50/100)*E50)</f>
        <v>0</v>
      </c>
      <c r="H50" s="32"/>
    </row>
    <row r="51" spans="1:8" x14ac:dyDescent="0.25">
      <c r="A51" s="33" t="s">
        <v>23</v>
      </c>
      <c r="B51" s="32"/>
      <c r="C51" s="32"/>
      <c r="D51" s="7">
        <v>1059858</v>
      </c>
      <c r="E51" s="31"/>
      <c r="F51" s="31"/>
      <c r="G51" s="31">
        <f>((D51/100)*E51)</f>
        <v>0</v>
      </c>
      <c r="H51" s="32"/>
    </row>
    <row r="52" spans="1:8" ht="15.75" thickBot="1" x14ac:dyDescent="0.3">
      <c r="A52" s="33" t="s">
        <v>7</v>
      </c>
      <c r="B52" s="32"/>
      <c r="C52" s="32"/>
      <c r="D52" s="7">
        <v>21688641</v>
      </c>
      <c r="E52" s="31"/>
      <c r="F52" s="31"/>
      <c r="G52" s="31">
        <f>((D52/100)*E52)</f>
        <v>0</v>
      </c>
      <c r="H52" s="32"/>
    </row>
    <row r="53" spans="1:8" ht="18.75" x14ac:dyDescent="0.3">
      <c r="E53" s="26" t="s">
        <v>1</v>
      </c>
      <c r="F53" s="27"/>
      <c r="G53" s="21">
        <f>SUM(G50:H52)</f>
        <v>0</v>
      </c>
      <c r="H53" s="22"/>
    </row>
    <row r="54" spans="1:8" ht="18.75" x14ac:dyDescent="0.3">
      <c r="E54" s="11" t="s">
        <v>21</v>
      </c>
      <c r="F54" s="12"/>
      <c r="G54" s="13">
        <f>G53*8%</f>
        <v>0</v>
      </c>
      <c r="H54" s="14"/>
    </row>
    <row r="55" spans="1:8" ht="19.5" thickBot="1" x14ac:dyDescent="0.35">
      <c r="E55" s="15" t="s">
        <v>22</v>
      </c>
      <c r="F55" s="16"/>
      <c r="G55" s="17">
        <f>G53*1.08</f>
        <v>0</v>
      </c>
      <c r="H55" s="18"/>
    </row>
    <row r="57" spans="1:8" ht="15.75" thickBot="1" x14ac:dyDescent="0.3">
      <c r="C57" s="23" t="s">
        <v>17</v>
      </c>
      <c r="D57" s="23"/>
      <c r="E57" s="23"/>
      <c r="F57" s="23"/>
      <c r="G57" s="23"/>
    </row>
    <row r="58" spans="1:8" x14ac:dyDescent="0.25">
      <c r="A58" s="24"/>
      <c r="B58" s="25"/>
      <c r="C58" s="25"/>
      <c r="D58" s="5" t="s">
        <v>0</v>
      </c>
      <c r="E58" s="25" t="s">
        <v>9</v>
      </c>
      <c r="F58" s="25"/>
      <c r="G58" s="25" t="s">
        <v>10</v>
      </c>
      <c r="H58" s="25"/>
    </row>
    <row r="59" spans="1:8" ht="15.75" thickBot="1" x14ac:dyDescent="0.3">
      <c r="A59" s="33" t="s">
        <v>8</v>
      </c>
      <c r="B59" s="32"/>
      <c r="C59" s="32"/>
      <c r="D59" s="8">
        <v>600</v>
      </c>
      <c r="E59" s="34"/>
      <c r="F59" s="34"/>
      <c r="G59" s="34">
        <f>(D59*E59)</f>
        <v>0</v>
      </c>
      <c r="H59" s="35"/>
    </row>
    <row r="60" spans="1:8" ht="19.5" thickBot="1" x14ac:dyDescent="0.35">
      <c r="E60" s="36" t="s">
        <v>1</v>
      </c>
      <c r="F60" s="37"/>
      <c r="G60" s="19">
        <f>SUM(G59:H59)</f>
        <v>0</v>
      </c>
      <c r="H60" s="20"/>
    </row>
    <row r="61" spans="1:8" ht="18.75" x14ac:dyDescent="0.3">
      <c r="E61" s="11" t="s">
        <v>21</v>
      </c>
      <c r="F61" s="12"/>
      <c r="G61" s="13">
        <f>G60*8%</f>
        <v>0</v>
      </c>
      <c r="H61" s="14"/>
    </row>
    <row r="62" spans="1:8" ht="19.5" thickBot="1" x14ac:dyDescent="0.35">
      <c r="E62" s="15" t="s">
        <v>22</v>
      </c>
      <c r="F62" s="16"/>
      <c r="G62" s="17">
        <f>G60*1.08</f>
        <v>0</v>
      </c>
      <c r="H62" s="18"/>
    </row>
    <row r="64" spans="1:8" ht="15.75" thickBot="1" x14ac:dyDescent="0.3">
      <c r="C64" s="23" t="s">
        <v>18</v>
      </c>
      <c r="D64" s="23"/>
      <c r="E64" s="23"/>
      <c r="F64" s="23"/>
      <c r="G64" s="23"/>
    </row>
    <row r="65" spans="1:10" x14ac:dyDescent="0.25">
      <c r="A65" s="24"/>
      <c r="B65" s="25"/>
      <c r="C65" s="25"/>
      <c r="D65" s="9" t="s">
        <v>0</v>
      </c>
      <c r="E65" s="25" t="s">
        <v>2</v>
      </c>
      <c r="F65" s="25"/>
      <c r="G65" s="25" t="s">
        <v>10</v>
      </c>
      <c r="H65" s="25"/>
    </row>
    <row r="66" spans="1:10" x14ac:dyDescent="0.25">
      <c r="A66" s="29" t="s">
        <v>12</v>
      </c>
      <c r="B66" s="30"/>
      <c r="C66" s="30"/>
      <c r="D66" s="6">
        <v>9457032</v>
      </c>
      <c r="E66" s="31"/>
      <c r="F66" s="31"/>
      <c r="G66" s="31">
        <f>((D66/100)*E66)</f>
        <v>0</v>
      </c>
      <c r="H66" s="32"/>
    </row>
    <row r="67" spans="1:10" ht="15.75" thickBot="1" x14ac:dyDescent="0.3">
      <c r="A67" s="33" t="s">
        <v>11</v>
      </c>
      <c r="B67" s="32"/>
      <c r="C67" s="32"/>
      <c r="D67" s="7">
        <v>1187310</v>
      </c>
      <c r="E67" s="34"/>
      <c r="F67" s="34"/>
      <c r="G67" s="34">
        <f>((D67/100)*E67)</f>
        <v>0</v>
      </c>
      <c r="H67" s="35"/>
    </row>
    <row r="68" spans="1:10" ht="18.75" x14ac:dyDescent="0.3">
      <c r="E68" s="26" t="s">
        <v>1</v>
      </c>
      <c r="F68" s="27"/>
      <c r="G68" s="21">
        <f>SUM(G66:H67)</f>
        <v>0</v>
      </c>
      <c r="H68" s="22"/>
    </row>
    <row r="69" spans="1:10" ht="18.75" x14ac:dyDescent="0.3">
      <c r="E69" s="11" t="s">
        <v>21</v>
      </c>
      <c r="F69" s="12"/>
      <c r="G69" s="13">
        <f>G68*8%</f>
        <v>0</v>
      </c>
      <c r="H69" s="14"/>
    </row>
    <row r="70" spans="1:10" ht="18.75" x14ac:dyDescent="0.3">
      <c r="E70" s="48" t="s">
        <v>22</v>
      </c>
      <c r="F70" s="49"/>
      <c r="G70" s="50">
        <f>G68*1.08</f>
        <v>0</v>
      </c>
      <c r="H70" s="51"/>
    </row>
    <row r="71" spans="1:10" x14ac:dyDescent="0.25">
      <c r="A71" s="45" t="s">
        <v>24</v>
      </c>
      <c r="B71" s="45"/>
      <c r="C71" s="45"/>
      <c r="D71" s="45"/>
      <c r="E71" s="45"/>
      <c r="F71" s="45"/>
      <c r="G71" s="45"/>
      <c r="H71" s="45"/>
      <c r="I71" s="43"/>
      <c r="J71" s="40"/>
    </row>
    <row r="72" spans="1:10" x14ac:dyDescent="0.25">
      <c r="A72" s="45" t="s">
        <v>25</v>
      </c>
      <c r="B72" s="45"/>
      <c r="C72" s="45"/>
      <c r="D72" s="45"/>
      <c r="E72" s="45"/>
      <c r="F72" s="45"/>
      <c r="G72" s="45"/>
      <c r="H72" s="45"/>
      <c r="I72" s="43"/>
      <c r="J72" s="40"/>
    </row>
    <row r="73" spans="1:10" ht="60.75" customHeight="1" x14ac:dyDescent="0.25">
      <c r="A73" s="45" t="s">
        <v>28</v>
      </c>
      <c r="B73" s="45"/>
      <c r="C73" s="45"/>
      <c r="D73" s="45"/>
      <c r="E73" s="45"/>
      <c r="F73" s="45"/>
      <c r="G73" s="45"/>
      <c r="H73" s="45"/>
      <c r="I73" s="43"/>
      <c r="J73" s="40"/>
    </row>
    <row r="74" spans="1:10" x14ac:dyDescent="0.25">
      <c r="A74" s="46"/>
      <c r="B74" s="46"/>
      <c r="C74" s="46"/>
      <c r="D74" s="46"/>
      <c r="E74" s="46"/>
      <c r="F74" s="46"/>
      <c r="G74" s="46"/>
      <c r="H74" s="46"/>
      <c r="I74" s="43"/>
      <c r="J74" s="40"/>
    </row>
    <row r="75" spans="1:10" x14ac:dyDescent="0.25">
      <c r="A75" s="47"/>
      <c r="B75" s="47"/>
      <c r="C75" s="47"/>
      <c r="D75" s="47"/>
      <c r="E75" s="47"/>
      <c r="F75" s="47"/>
      <c r="G75" s="47"/>
      <c r="H75" s="47"/>
      <c r="I75" s="40"/>
      <c r="J75" s="40"/>
    </row>
    <row r="76" spans="1:10" x14ac:dyDescent="0.25">
      <c r="A76" s="47"/>
      <c r="B76" s="47"/>
      <c r="C76" s="47"/>
      <c r="D76" s="47"/>
      <c r="E76" s="47"/>
      <c r="F76" s="47"/>
      <c r="G76" s="47"/>
      <c r="H76" s="52" t="s">
        <v>26</v>
      </c>
      <c r="I76" s="44"/>
      <c r="J76" s="44"/>
    </row>
    <row r="77" spans="1:10" x14ac:dyDescent="0.25">
      <c r="A77" s="40"/>
      <c r="B77" s="40"/>
      <c r="C77" s="40"/>
      <c r="D77" s="40"/>
      <c r="E77" s="40"/>
      <c r="F77" s="40"/>
      <c r="G77" s="41" t="s">
        <v>27</v>
      </c>
      <c r="H77" s="41"/>
      <c r="I77" s="42"/>
      <c r="J77" s="42"/>
    </row>
  </sheetData>
  <mergeCells count="148">
    <mergeCell ref="A1:H1"/>
    <mergeCell ref="A73:H73"/>
    <mergeCell ref="A71:H71"/>
    <mergeCell ref="A72:H72"/>
    <mergeCell ref="G77:H77"/>
    <mergeCell ref="E8:F8"/>
    <mergeCell ref="E9:F9"/>
    <mergeCell ref="G8:H8"/>
    <mergeCell ref="G9:H9"/>
    <mergeCell ref="G68:H68"/>
    <mergeCell ref="A67:C67"/>
    <mergeCell ref="E67:F67"/>
    <mergeCell ref="G67:H67"/>
    <mergeCell ref="C64:G64"/>
    <mergeCell ref="A65:C65"/>
    <mergeCell ref="E65:F65"/>
    <mergeCell ref="G65:H65"/>
    <mergeCell ref="A66:C66"/>
    <mergeCell ref="E66:F66"/>
    <mergeCell ref="G66:H66"/>
    <mergeCell ref="E68:F68"/>
    <mergeCell ref="E27:F27"/>
    <mergeCell ref="G27:H27"/>
    <mergeCell ref="E22:F22"/>
    <mergeCell ref="G22:H22"/>
    <mergeCell ref="G24:H24"/>
    <mergeCell ref="C20:G20"/>
    <mergeCell ref="A22:C22"/>
    <mergeCell ref="A24:C24"/>
    <mergeCell ref="G3:H3"/>
    <mergeCell ref="C2:G2"/>
    <mergeCell ref="G7:H7"/>
    <mergeCell ref="A6:C6"/>
    <mergeCell ref="E6:F6"/>
    <mergeCell ref="A5:C5"/>
    <mergeCell ref="E5:F5"/>
    <mergeCell ref="A3:C3"/>
    <mergeCell ref="A4:C4"/>
    <mergeCell ref="E3:F3"/>
    <mergeCell ref="E4:F4"/>
    <mergeCell ref="G4:H4"/>
    <mergeCell ref="G6:H6"/>
    <mergeCell ref="G5:H5"/>
    <mergeCell ref="E7:F7"/>
    <mergeCell ref="G21:H21"/>
    <mergeCell ref="A23:C23"/>
    <mergeCell ref="E23:F23"/>
    <mergeCell ref="G23:H23"/>
    <mergeCell ref="A21:C21"/>
    <mergeCell ref="E21:F21"/>
    <mergeCell ref="A32:C32"/>
    <mergeCell ref="E32:F32"/>
    <mergeCell ref="G32:H32"/>
    <mergeCell ref="C29:G29"/>
    <mergeCell ref="G34:H34"/>
    <mergeCell ref="A30:C30"/>
    <mergeCell ref="E30:F30"/>
    <mergeCell ref="G30:H30"/>
    <mergeCell ref="A33:C33"/>
    <mergeCell ref="E33:F33"/>
    <mergeCell ref="G33:H33"/>
    <mergeCell ref="A31:C31"/>
    <mergeCell ref="E31:F31"/>
    <mergeCell ref="G31:H31"/>
    <mergeCell ref="E34:F34"/>
    <mergeCell ref="E43:F43"/>
    <mergeCell ref="C38:G38"/>
    <mergeCell ref="A42:C42"/>
    <mergeCell ref="E42:F42"/>
    <mergeCell ref="G42:H42"/>
    <mergeCell ref="G43:H43"/>
    <mergeCell ref="E41:F41"/>
    <mergeCell ref="G41:H41"/>
    <mergeCell ref="A39:C39"/>
    <mergeCell ref="E39:F39"/>
    <mergeCell ref="G39:H39"/>
    <mergeCell ref="G40:H40"/>
    <mergeCell ref="A40:C40"/>
    <mergeCell ref="E40:F40"/>
    <mergeCell ref="A41:C41"/>
    <mergeCell ref="A59:C59"/>
    <mergeCell ref="E59:F59"/>
    <mergeCell ref="G59:H59"/>
    <mergeCell ref="E53:F53"/>
    <mergeCell ref="E60:F60"/>
    <mergeCell ref="E55:F55"/>
    <mergeCell ref="G55:H55"/>
    <mergeCell ref="G49:H49"/>
    <mergeCell ref="C48:G48"/>
    <mergeCell ref="A52:C52"/>
    <mergeCell ref="E52:F52"/>
    <mergeCell ref="G52:H52"/>
    <mergeCell ref="A50:C50"/>
    <mergeCell ref="E50:F50"/>
    <mergeCell ref="G50:H50"/>
    <mergeCell ref="A51:C51"/>
    <mergeCell ref="E51:F51"/>
    <mergeCell ref="G51:H51"/>
    <mergeCell ref="A49:C49"/>
    <mergeCell ref="E49:F49"/>
    <mergeCell ref="E17:F17"/>
    <mergeCell ref="E18:F18"/>
    <mergeCell ref="G17:H17"/>
    <mergeCell ref="G18:H18"/>
    <mergeCell ref="E26:F26"/>
    <mergeCell ref="G26:H26"/>
    <mergeCell ref="G25:H25"/>
    <mergeCell ref="E25:F25"/>
    <mergeCell ref="C11:G11"/>
    <mergeCell ref="A12:C12"/>
    <mergeCell ref="E12:F12"/>
    <mergeCell ref="G12:H12"/>
    <mergeCell ref="A13:C13"/>
    <mergeCell ref="E13:F13"/>
    <mergeCell ref="G13:H13"/>
    <mergeCell ref="A15:C15"/>
    <mergeCell ref="E15:F15"/>
    <mergeCell ref="G15:H15"/>
    <mergeCell ref="A14:C14"/>
    <mergeCell ref="E14:F14"/>
    <mergeCell ref="G14:H14"/>
    <mergeCell ref="G16:H16"/>
    <mergeCell ref="E16:F16"/>
    <mergeCell ref="E24:F24"/>
    <mergeCell ref="E61:F61"/>
    <mergeCell ref="G61:H61"/>
    <mergeCell ref="E62:F62"/>
    <mergeCell ref="G62:H62"/>
    <mergeCell ref="E69:F69"/>
    <mergeCell ref="G69:H69"/>
    <mergeCell ref="E70:F70"/>
    <mergeCell ref="G70:H70"/>
    <mergeCell ref="E35:F35"/>
    <mergeCell ref="E36:F36"/>
    <mergeCell ref="G35:H35"/>
    <mergeCell ref="G36:H36"/>
    <mergeCell ref="E44:F44"/>
    <mergeCell ref="G44:H44"/>
    <mergeCell ref="E45:F45"/>
    <mergeCell ref="G45:H45"/>
    <mergeCell ref="E54:F54"/>
    <mergeCell ref="G54:H54"/>
    <mergeCell ref="G60:H60"/>
    <mergeCell ref="G53:H53"/>
    <mergeCell ref="C57:G57"/>
    <mergeCell ref="A58:C58"/>
    <mergeCell ref="E58:F58"/>
    <mergeCell ref="G58:H58"/>
  </mergeCells>
  <pageMargins left="0.7" right="0.7" top="0.75" bottom="0.75" header="0.3" footer="0.3"/>
  <pageSetup paperSize="9" orientation="landscape" r:id="rId1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Milewski</dc:creator>
  <cp:lastModifiedBy>Małgorzata Zachara</cp:lastModifiedBy>
  <cp:lastPrinted>2021-10-11T09:24:48Z</cp:lastPrinted>
  <dcterms:created xsi:type="dcterms:W3CDTF">2015-06-05T18:19:34Z</dcterms:created>
  <dcterms:modified xsi:type="dcterms:W3CDTF">2021-10-11T09:25:36Z</dcterms:modified>
</cp:coreProperties>
</file>