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1\017_Utrzymanie czystości w 2022\"/>
    </mc:Choice>
  </mc:AlternateContent>
  <xr:revisionPtr revIDLastSave="0" documentId="8_{C70B0832-DDC2-41DB-84CA-647618D7961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jon 1 - DK88 + DTŚ" sheetId="1" r:id="rId1"/>
    <sheet name="Rejon 2" sheetId="2" r:id="rId2"/>
    <sheet name="Rejon 3" sheetId="3" r:id="rId3"/>
    <sheet name="Rejon 4" sheetId="4" r:id="rId4"/>
    <sheet name="Rejon 5" sheetId="6" r:id="rId5"/>
    <sheet name="Rejon 6" sheetId="7" r:id="rId6"/>
    <sheet name="Rejon 7" sheetId="8" r:id="rId7"/>
    <sheet name="Rejon 8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C31" i="9"/>
  <c r="D24" i="9"/>
  <c r="D21" i="9"/>
  <c r="D18" i="9"/>
  <c r="D17" i="9"/>
  <c r="D15" i="9"/>
  <c r="D14" i="9"/>
  <c r="D11" i="9"/>
  <c r="D10" i="9"/>
  <c r="D7" i="9"/>
  <c r="D5" i="9"/>
  <c r="D31" i="9" l="1"/>
  <c r="D83" i="4"/>
  <c r="D142" i="4" s="1"/>
  <c r="C142" i="4"/>
  <c r="D188" i="6" l="1"/>
  <c r="D162" i="2" l="1"/>
  <c r="C162" i="2"/>
  <c r="D200" i="3" l="1"/>
  <c r="C200" i="3"/>
  <c r="C188" i="6"/>
</calcChain>
</file>

<file path=xl/sharedStrings.xml><?xml version="1.0" encoding="utf-8"?>
<sst xmlns="http://schemas.openxmlformats.org/spreadsheetml/2006/main" count="770" uniqueCount="758">
  <si>
    <t>Rejon nr 1 DW-902</t>
  </si>
  <si>
    <t>Nazwa ulicy</t>
  </si>
  <si>
    <t>długość</t>
  </si>
  <si>
    <t>pow.</t>
  </si>
  <si>
    <t>DTŚ od granicy z m. Zabrze do ul. Portowej 
(do wjazdu do Tauron Polaska)</t>
  </si>
  <si>
    <t>Razem</t>
  </si>
  <si>
    <t xml:space="preserve">Aleja Jana Nowaka Jeziorańskiego-od granicy m. Zabrze do wjazdu na A4 wraz z  zjazdami </t>
  </si>
  <si>
    <t>WYKAZ W1 - REJON 2</t>
  </si>
  <si>
    <t>Ziemięcicka Obwodnica</t>
  </si>
  <si>
    <t>ŻELEŃSKIEGO-BOYA</t>
  </si>
  <si>
    <t>ZYGMUNTOWSKA</t>
  </si>
  <si>
    <t>ZIEMIĘCICKA</t>
  </si>
  <si>
    <t>ZIELIŃSKIEGO</t>
  </si>
  <si>
    <t>ZAPOLSKIEJ</t>
  </si>
  <si>
    <t>ZAMKOWA</t>
  </si>
  <si>
    <t>ZAKĄTEK LEŚNY</t>
  </si>
  <si>
    <t>ZACISZE</t>
  </si>
  <si>
    <t>WYSPIAŃSKIEGO</t>
  </si>
  <si>
    <t>WYCZÓŁKOWSKIEGO</t>
  </si>
  <si>
    <t>WSPÓLNA</t>
  </si>
  <si>
    <t>WRZOSOWA</t>
  </si>
  <si>
    <t>WRZEŚNIOWA</t>
  </si>
  <si>
    <t>WOLNOŚCI</t>
  </si>
  <si>
    <t>WŁADYSŁAWA JAGIEŁŁY</t>
  </si>
  <si>
    <t>WIOSENNA</t>
  </si>
  <si>
    <t>WIERZBOWA</t>
  </si>
  <si>
    <t>WIENIAWSKIEGO</t>
  </si>
  <si>
    <t>WIELKIEJ NIEDŹWIEDZICY</t>
  </si>
  <si>
    <t>WAZÓW</t>
  </si>
  <si>
    <t>WASILEWSKIEJ</t>
  </si>
  <si>
    <t>WARYŃSKIEGO</t>
  </si>
  <si>
    <t>UŁAŃSKA</t>
  </si>
  <si>
    <t>TUWIMA</t>
  </si>
  <si>
    <t>TĘCZOWA</t>
  </si>
  <si>
    <t>ŚWIERKOWA</t>
  </si>
  <si>
    <t>SZCZECIŃSKA</t>
  </si>
  <si>
    <t>SYRIUSZA</t>
  </si>
  <si>
    <t>STYCZYŃSKIEGO</t>
  </si>
  <si>
    <t>STRZELCÓW BYTOMSKICH</t>
  </si>
  <si>
    <t>STRAŻACKA</t>
  </si>
  <si>
    <t>STEFANA BATOREGO</t>
  </si>
  <si>
    <t>STAROMIEJSKA</t>
  </si>
  <si>
    <t>STAROGLIWICKA</t>
  </si>
  <si>
    <t>SPOKOJNA</t>
  </si>
  <si>
    <t>SOWIŃSKIEGO</t>
  </si>
  <si>
    <t>SOKOŁA</t>
  </si>
  <si>
    <t>SOJKI</t>
  </si>
  <si>
    <t>SATURNA</t>
  </si>
  <si>
    <t>RZECZYCKA</t>
  </si>
  <si>
    <t>RÓŻANA</t>
  </si>
  <si>
    <t>RODZINNA</t>
  </si>
  <si>
    <t>REJTANA</t>
  </si>
  <si>
    <t>RADOSNA</t>
  </si>
  <si>
    <t>RADIOWA</t>
  </si>
  <si>
    <t>PUŁASKIEGO</t>
  </si>
  <si>
    <t>PSZENNA</t>
  </si>
  <si>
    <t>PRZYSZOWSKA</t>
  </si>
  <si>
    <t>POPIEŁUSZKI</t>
  </si>
  <si>
    <t>POKOJU</t>
  </si>
  <si>
    <t>POEZJI</t>
  </si>
  <si>
    <t>PODMOKŁA</t>
  </si>
  <si>
    <t>POD BOREM</t>
  </si>
  <si>
    <t>PŁOWIECKA</t>
  </si>
  <si>
    <t>PLEBISCYTOWA</t>
  </si>
  <si>
    <t>PLAC NIEPODLEGŁOŚCI</t>
  </si>
  <si>
    <t>PIONIERÓW</t>
  </si>
  <si>
    <t>PIĘKNA</t>
  </si>
  <si>
    <t>PIASKOWA</t>
  </si>
  <si>
    <t>PERSEUSZA</t>
  </si>
  <si>
    <t>PARTYZANTÓW</t>
  </si>
  <si>
    <t>OWSIANA</t>
  </si>
  <si>
    <t>OŚWIĘCIMSKA</t>
  </si>
  <si>
    <t>OSSOLIŃSKICH</t>
  </si>
  <si>
    <t>ORZESZKOWEJ</t>
  </si>
  <si>
    <t>ORLICKIEGO</t>
  </si>
  <si>
    <t>ORIONA</t>
  </si>
  <si>
    <t>OLIMPIJSKA</t>
  </si>
  <si>
    <t>NIEPASZYCKA</t>
  </si>
  <si>
    <t>NIEMCEWICZA</t>
  </si>
  <si>
    <t>NARUTOWICZA</t>
  </si>
  <si>
    <t>NARCYZÓW</t>
  </si>
  <si>
    <t>NAŁKOWSKIEJ</t>
  </si>
  <si>
    <t>NADRZECZNA</t>
  </si>
  <si>
    <t>NAD ŁĄKAMI</t>
  </si>
  <si>
    <t>NAD KANAŁEM</t>
  </si>
  <si>
    <t>MYŚLIWSKA</t>
  </si>
  <si>
    <t>MURARSKA</t>
  </si>
  <si>
    <t>MORCINKA</t>
  </si>
  <si>
    <t>MIŁA</t>
  </si>
  <si>
    <t>MIESZKA I</t>
  </si>
  <si>
    <t>MIELĘCKIEGO</t>
  </si>
  <si>
    <t>METALOWCÓW</t>
  </si>
  <si>
    <t>MECHANIKÓW</t>
  </si>
  <si>
    <t>MAKUSZYŃSKIEGO</t>
  </si>
  <si>
    <t>MAJAKOWSKIEGO</t>
  </si>
  <si>
    <t>LUKSEMBURG</t>
  </si>
  <si>
    <t>LITERATÓW</t>
  </si>
  <si>
    <t>LIPCOWA</t>
  </si>
  <si>
    <t>LEONARDA DA VINCI</t>
  </si>
  <si>
    <t>LEMA</t>
  </si>
  <si>
    <t>LAS ŁABĘDZKI</t>
  </si>
  <si>
    <t>KWIATOWA</t>
  </si>
  <si>
    <t>KRASZEWSKIEGO</t>
  </si>
  <si>
    <t>KRASIŃSKIEGO</t>
  </si>
  <si>
    <t>KOZŁOWSKA</t>
  </si>
  <si>
    <t>KOZIELSKA</t>
  </si>
  <si>
    <t>KOWNACKIEJ</t>
  </si>
  <si>
    <t>KOSYNIERÓW</t>
  </si>
  <si>
    <t>KOSMONAUTÓW</t>
  </si>
  <si>
    <t>KOPERNIKA</t>
  </si>
  <si>
    <t>KOLEJOWA</t>
  </si>
  <si>
    <t>KNIEJOWA</t>
  </si>
  <si>
    <t>KLASZTORNA</t>
  </si>
  <si>
    <t>KARSKIEGO</t>
  </si>
  <si>
    <t>KAROLINKI</t>
  </si>
  <si>
    <t>KANAŁOWA</t>
  </si>
  <si>
    <t>JOWISZA</t>
  </si>
  <si>
    <t>JASNOGÓRSKA</t>
  </si>
  <si>
    <t>JARACZA</t>
  </si>
  <si>
    <t>JAGODOWA</t>
  </si>
  <si>
    <t>HUSARSKA</t>
  </si>
  <si>
    <t>HELSKA</t>
  </si>
  <si>
    <t>HARCERSKA</t>
  </si>
  <si>
    <t>GWIAZDY POLARNEJ</t>
  </si>
  <si>
    <t>GRZYBOWA</t>
  </si>
  <si>
    <t>GÓRY CHEŁMSKIEJ</t>
  </si>
  <si>
    <t>GOJAWICZYŃSKIEJ</t>
  </si>
  <si>
    <t>GŁÓWNA</t>
  </si>
  <si>
    <t>GAŁCZYŃSKIEGO</t>
  </si>
  <si>
    <t>GALAKTYKI</t>
  </si>
  <si>
    <t>GAJOWA</t>
  </si>
  <si>
    <t>GAGARINA</t>
  </si>
  <si>
    <t>FIOŁKOWA</t>
  </si>
  <si>
    <t>FABRYCZNA</t>
  </si>
  <si>
    <t>EINSTEINA</t>
  </si>
  <si>
    <t>EIFFEL A</t>
  </si>
  <si>
    <t>EDISONA</t>
  </si>
  <si>
    <t>DASZYŃSKIEGO</t>
  </si>
  <si>
    <t>DARZ BÓR</t>
  </si>
  <si>
    <t>CZOŁGOWA</t>
  </si>
  <si>
    <t>CIOŁKOWSKIEGO</t>
  </si>
  <si>
    <t>CHATKA PUCHATKA</t>
  </si>
  <si>
    <t>CENTAURA</t>
  </si>
  <si>
    <t>BRONIEWSKIEGO</t>
  </si>
  <si>
    <t>BORÓWKOWA</t>
  </si>
  <si>
    <t>BOŃCZYKA</t>
  </si>
  <si>
    <t>BOLESŁAWA ŚMIAŁEGO</t>
  </si>
  <si>
    <t>BOLESŁAWA CHROBREGO</t>
  </si>
  <si>
    <t>BERENIKI</t>
  </si>
  <si>
    <t>BAŁTYCKA</t>
  </si>
  <si>
    <t>ANNY JAGIELLONKI</t>
  </si>
  <si>
    <t>ANDROMEDY</t>
  </si>
  <si>
    <t>WYKAZ W1 - REJON 3</t>
  </si>
  <si>
    <t>ŻÓŁKIEWSKIEGO</t>
  </si>
  <si>
    <t>ŻERNICKA</t>
  </si>
  <si>
    <t>ZYGMUNTA STAREGO</t>
  </si>
  <si>
    <t>ZWYCIĘSTWA</t>
  </si>
  <si>
    <t>ZIEMOWITA</t>
  </si>
  <si>
    <t>ZBOŻOWA</t>
  </si>
  <si>
    <t>ZAKOLE</t>
  </si>
  <si>
    <t>ZAJĘCZA</t>
  </si>
  <si>
    <t>WYBRZEŻE WOJSKA POLSKIEGO</t>
  </si>
  <si>
    <t>WYBRZEŻE ARMII KRAJOWEJ</t>
  </si>
  <si>
    <t>WUJKA JAKUBA</t>
  </si>
  <si>
    <t>WRÓBLEWSKIEGO</t>
  </si>
  <si>
    <t>WOLSKIEGO</t>
  </si>
  <si>
    <t>WŁADYSŁAWA ŁOKIETKA</t>
  </si>
  <si>
    <t>WITKIEWICZA</t>
  </si>
  <si>
    <t>WIŚNIOWA</t>
  </si>
  <si>
    <t>WIGILIJNA</t>
  </si>
  <si>
    <t>WIERTNICZA</t>
  </si>
  <si>
    <t>WIELKOPOLSKA</t>
  </si>
  <si>
    <t>WIELKANOCNA</t>
  </si>
  <si>
    <t>WARSZAWSKA</t>
  </si>
  <si>
    <t>WARMIŃSKA</t>
  </si>
  <si>
    <t>WALISZEWSKIEGO</t>
  </si>
  <si>
    <t>USZCZYKA</t>
  </si>
  <si>
    <t>UDZIELI</t>
  </si>
  <si>
    <t>TRAUGUTTA</t>
  </si>
  <si>
    <t>TARNOGÓRSKA</t>
  </si>
  <si>
    <t>TARNINOWA</t>
  </si>
  <si>
    <t>TARGOWA</t>
  </si>
  <si>
    <t>ŚWIĘTOKRZYSKA</t>
  </si>
  <si>
    <t>ŚWIĘTOJAŃSKA</t>
  </si>
  <si>
    <t>ŚWIĘTEJ MAŁGORZATY</t>
  </si>
  <si>
    <t>ŚWIĘTEJ BRONISŁAWY</t>
  </si>
  <si>
    <t>ŚWIĘTEJ BARBARY</t>
  </si>
  <si>
    <t>ŚWIĘTEGO WOJCIECHA</t>
  </si>
  <si>
    <t>ŚWIĘTEGO URBANA</t>
  </si>
  <si>
    <t>ŚWIĘTEGO MARKA</t>
  </si>
  <si>
    <t>ŚWIĘTEGO HUBERTA</t>
  </si>
  <si>
    <t>ŚWIĘTEGO ANDRZEJA</t>
  </si>
  <si>
    <t>ŚNIADECKICH</t>
  </si>
  <si>
    <t>ŚLUSARSKA</t>
  </si>
  <si>
    <t>ŚLIWKI</t>
  </si>
  <si>
    <t>ŚLĄSKA</t>
  </si>
  <si>
    <t>SZYMANOWSKIEGO</t>
  </si>
  <si>
    <t>SZTABU POWSTAŃCZEGO</t>
  </si>
  <si>
    <t>SZOBISZOWICKA</t>
  </si>
  <si>
    <t>SYLWESTROWA</t>
  </si>
  <si>
    <t>STWOSZA</t>
  </si>
  <si>
    <t>STUDZIENNA</t>
  </si>
  <si>
    <t>STRZELNICZA</t>
  </si>
  <si>
    <t>STRZELECKIEGO</t>
  </si>
  <si>
    <t>STEPOWA</t>
  </si>
  <si>
    <t>STALMACHA</t>
  </si>
  <si>
    <t>SOLSKIEGO</t>
  </si>
  <si>
    <t>SKOWROŃSKIEGO</t>
  </si>
  <si>
    <t>SKŁADOWA</t>
  </si>
  <si>
    <t>SIENKIEWICZA</t>
  </si>
  <si>
    <t>SARNIA</t>
  </si>
  <si>
    <t>RUTKIEWICZ</t>
  </si>
  <si>
    <t>ROSTKA</t>
  </si>
  <si>
    <t>ROLNA</t>
  </si>
  <si>
    <t>ROGOZIŃSKIEGO</t>
  </si>
  <si>
    <t>ROGERA</t>
  </si>
  <si>
    <t>RACŁAWICKA</t>
  </si>
  <si>
    <t>PRZYDROŻNA</t>
  </si>
  <si>
    <t>PRZY TAMIE</t>
  </si>
  <si>
    <t>PRZEMYSŁOWA</t>
  </si>
  <si>
    <t>PRYMASA WYSZYŃSKIEGO</t>
  </si>
  <si>
    <t>POWSTAŃCÓW WARSZAWY</t>
  </si>
  <si>
    <t>POWROŹNICZA</t>
  </si>
  <si>
    <t>PORZECZKOWA</t>
  </si>
  <si>
    <t>PORTOWA</t>
  </si>
  <si>
    <t>PONIATOWSKIEGO</t>
  </si>
  <si>
    <t>POLNA</t>
  </si>
  <si>
    <t>PODLESIE</t>
  </si>
  <si>
    <t>PLAC PIASTÓW</t>
  </si>
  <si>
    <t>PLAC MARSZAŁKA PIŁSUDSKIEGO</t>
  </si>
  <si>
    <t>PIWNA</t>
  </si>
  <si>
    <t>PATROLOWA</t>
  </si>
  <si>
    <t>PASKA</t>
  </si>
  <si>
    <t>PADEREWSKIEGO</t>
  </si>
  <si>
    <t>OWOCOWA</t>
  </si>
  <si>
    <t>OWCZARSKA</t>
  </si>
  <si>
    <t>ORZECHOWA</t>
  </si>
  <si>
    <t>ORLĄT ŚLĄSKICH</t>
  </si>
  <si>
    <t>OPOLSKA</t>
  </si>
  <si>
    <t>OMAŃKOWSKIEJ</t>
  </si>
  <si>
    <t>OLSZEWSKIEGO</t>
  </si>
  <si>
    <t>OKRZEI</t>
  </si>
  <si>
    <t>OKOPOWA</t>
  </si>
  <si>
    <t>OGRODOWA</t>
  </si>
  <si>
    <t>OBROŃCÓW WESTERPLATTE</t>
  </si>
  <si>
    <t>NOWOROCZNA</t>
  </si>
  <si>
    <t>NOAKOWSKIEGO</t>
  </si>
  <si>
    <t>NASYP</t>
  </si>
  <si>
    <t>NAD TORAMI</t>
  </si>
  <si>
    <t>NA ZBIEGU</t>
  </si>
  <si>
    <t>NA SKARPIE</t>
  </si>
  <si>
    <t>NA PIASKU</t>
  </si>
  <si>
    <t>NA MIEDZY</t>
  </si>
  <si>
    <t>NA ŁUKU</t>
  </si>
  <si>
    <t>MŁYŃSKA</t>
  </si>
  <si>
    <t>MIKOŁOWSKA</t>
  </si>
  <si>
    <t>MICHAŁOWSKIEGO</t>
  </si>
  <si>
    <t>MIARKI</t>
  </si>
  <si>
    <t>MAZOWIECKA</t>
  </si>
  <si>
    <t>MATEJKI</t>
  </si>
  <si>
    <t>MASTALERZA</t>
  </si>
  <si>
    <t>MAŁOPOLSKA</t>
  </si>
  <si>
    <t>MALINOWSKIEGO</t>
  </si>
  <si>
    <t>MALINOWA</t>
  </si>
  <si>
    <t>MALCZEWSKIEGO</t>
  </si>
  <si>
    <t>ŁUKASIEWICZA</t>
  </si>
  <si>
    <t>ŁOWICKA</t>
  </si>
  <si>
    <t>LUBLINIECKA</t>
  </si>
  <si>
    <t>LOMPY</t>
  </si>
  <si>
    <t>LISIA</t>
  </si>
  <si>
    <t>LIPOWA</t>
  </si>
  <si>
    <t>LIGUSTROWA</t>
  </si>
  <si>
    <t>LIGOCKA</t>
  </si>
  <si>
    <t>LIBELTA</t>
  </si>
  <si>
    <t>LEŚNA</t>
  </si>
  <si>
    <t>LESZCZYNOWA</t>
  </si>
  <si>
    <t>LELEWELA</t>
  </si>
  <si>
    <t>LEGNICKA</t>
  </si>
  <si>
    <t>KUŹNICKA</t>
  </si>
  <si>
    <t>KURPIOWSKA</t>
  </si>
  <si>
    <t>KSIĘDZA STRZODY</t>
  </si>
  <si>
    <t>KSIĘDZA PRZYNICZYŃSKIEGO</t>
  </si>
  <si>
    <t>KS. HERBERTA HLUBKA</t>
  </si>
  <si>
    <t>KRUSZYNOWA</t>
  </si>
  <si>
    <t>KRÓLOWEJ BONY</t>
  </si>
  <si>
    <t>KRAKUSA</t>
  </si>
  <si>
    <t>KOWALSKA</t>
  </si>
  <si>
    <t>KOTLARSKA</t>
  </si>
  <si>
    <t>KOŚCIUSZKI</t>
  </si>
  <si>
    <t>KOSSAKA</t>
  </si>
  <si>
    <t>KORASZEWSKIEGO</t>
  </si>
  <si>
    <t>KONOPNICKIEJ</t>
  </si>
  <si>
    <t>KOLEJARZY</t>
  </si>
  <si>
    <t>KOLBERGA</t>
  </si>
  <si>
    <t>KŁOSISTA</t>
  </si>
  <si>
    <t>KŁODNICKA</t>
  </si>
  <si>
    <t>KASZTANOWA</t>
  </si>
  <si>
    <t>KALINOWA</t>
  </si>
  <si>
    <t>KADŁUBKA</t>
  </si>
  <si>
    <t>JARZĘBINOWA</t>
  </si>
  <si>
    <t>JANA PAWŁA II</t>
  </si>
  <si>
    <t>JANA III SOBIESKIEGO</t>
  </si>
  <si>
    <t>JAŁOWCOWA</t>
  </si>
  <si>
    <t>JABŁONI</t>
  </si>
  <si>
    <t>GRUSZCZYŃSKIEGO</t>
  </si>
  <si>
    <t>GROTTGERA</t>
  </si>
  <si>
    <t>GRANICZNA</t>
  </si>
  <si>
    <t>GRABOWSKIEGO</t>
  </si>
  <si>
    <t>GÓRNYCH WAŁÓW</t>
  </si>
  <si>
    <t>GIERYMSKIEGO</t>
  </si>
  <si>
    <t>GENERAŁA ZAJĄCZKA</t>
  </si>
  <si>
    <t>GENERAŁA BERBECKIEGO</t>
  </si>
  <si>
    <t>GDYŃSKA</t>
  </si>
  <si>
    <t>FREDRY</t>
  </si>
  <si>
    <t>FOLWARCZNA</t>
  </si>
  <si>
    <t>FLORIAŃSKA</t>
  </si>
  <si>
    <t>FAŁATA</t>
  </si>
  <si>
    <t>ELSNERA</t>
  </si>
  <si>
    <t>DZIEWANNY</t>
  </si>
  <si>
    <t>DYBOWSKIEGO</t>
  </si>
  <si>
    <t>DWORSKA</t>
  </si>
  <si>
    <t>DWORCOWA</t>
  </si>
  <si>
    <t>DUNIKOWSKIEGO</t>
  </si>
  <si>
    <t>DOMEYKI</t>
  </si>
  <si>
    <t>DOMAŃSKIEGO</t>
  </si>
  <si>
    <t>DOLNYCH WAŁÓW</t>
  </si>
  <si>
    <t>DĄBROWSKIEGO</t>
  </si>
  <si>
    <t>CZERSKIEGO</t>
  </si>
  <si>
    <t>CZEREMCHOWA</t>
  </si>
  <si>
    <t>CZEKANOWSKIEGO</t>
  </si>
  <si>
    <t>CZARNIECKIEGO</t>
  </si>
  <si>
    <t>CIESZYŃSKA</t>
  </si>
  <si>
    <t>CHUDOBY</t>
  </si>
  <si>
    <t>CHOPINA</t>
  </si>
  <si>
    <t>CHODKIEWICZA</t>
  </si>
  <si>
    <t>CHEŁMOŃSKIEGO</t>
  </si>
  <si>
    <t>CHAŁUBIŃSKIEGO</t>
  </si>
  <si>
    <t>CECHOWA</t>
  </si>
  <si>
    <t>BZÓW</t>
  </si>
  <si>
    <t>BYLINY</t>
  </si>
  <si>
    <t>BOHATERÓW GETTA WARSZAWSKIEGO</t>
  </si>
  <si>
    <t>BLUSZCZOWA</t>
  </si>
  <si>
    <t>BIENKA</t>
  </si>
  <si>
    <t>BERNARDYŃSKA</t>
  </si>
  <si>
    <t>BEDNARSKA</t>
  </si>
  <si>
    <t>BAŻANCIA</t>
  </si>
  <si>
    <t>BATALIONU KOSYNIERÓW</t>
  </si>
  <si>
    <t>BARLICKIEGO</t>
  </si>
  <si>
    <t>ALEJA KORFANTEGO</t>
  </si>
  <si>
    <t>WYKAZ W1 - REJON 4</t>
  </si>
  <si>
    <t>ŻEROMSKIEGO</t>
  </si>
  <si>
    <t>ZWIĄZKOWA</t>
  </si>
  <si>
    <t>ZIMNEJ WODY</t>
  </si>
  <si>
    <t>ZAWODNA</t>
  </si>
  <si>
    <t>ZABRSKA</t>
  </si>
  <si>
    <t>WSCHODNIA</t>
  </si>
  <si>
    <t>WROCŁAWSKA</t>
  </si>
  <si>
    <t>WIŚLANA</t>
  </si>
  <si>
    <t>WIELICKA</t>
  </si>
  <si>
    <t>WĘGLOWA</t>
  </si>
  <si>
    <t>WAWELSKA</t>
  </si>
  <si>
    <t>TYLNA</t>
  </si>
  <si>
    <t>TOWAROWA</t>
  </si>
  <si>
    <t>TOPOLOWA</t>
  </si>
  <si>
    <t>TATRZAŃSKA</t>
  </si>
  <si>
    <t>ŚWIĘTEJ KATARZYNY</t>
  </si>
  <si>
    <t>ŚWIĘTEJ ELŻBIETY</t>
  </si>
  <si>
    <t>ŚWIĘTEJ CECYLII</t>
  </si>
  <si>
    <t>ŚWIĘTEJ ANNY</t>
  </si>
  <si>
    <t>ŚWIĘTEGO MICHAŁA</t>
  </si>
  <si>
    <t>ŚWIĘTEGO JÓZEFA</t>
  </si>
  <si>
    <t>ŚWIĘTEGO JACKA</t>
  </si>
  <si>
    <t>SZYBOWA</t>
  </si>
  <si>
    <t>SZTYGARSKA</t>
  </si>
  <si>
    <t>SZCZĘŚĆ BOŻE</t>
  </si>
  <si>
    <t>SZCZEPANOWSKIEGO</t>
  </si>
  <si>
    <t>SZARA</t>
  </si>
  <si>
    <t>SUDECKA</t>
  </si>
  <si>
    <t>STASZICA</t>
  </si>
  <si>
    <t>STABIKA</t>
  </si>
  <si>
    <t>SPORTOWA</t>
  </si>
  <si>
    <t>SKŁODOWSKIEJ-CURIE</t>
  </si>
  <si>
    <t>SKARBNIKA</t>
  </si>
  <si>
    <t>SAMOTNA</t>
  </si>
  <si>
    <t>RYMERA</t>
  </si>
  <si>
    <t>ROBOTNICZA</t>
  </si>
  <si>
    <t>REYMONTA</t>
  </si>
  <si>
    <t>REJA</t>
  </si>
  <si>
    <t>PUSTA</t>
  </si>
  <si>
    <t>PSZCZYŃSKA</t>
  </si>
  <si>
    <t>PRZYSZŁOŚCI</t>
  </si>
  <si>
    <t>PRZEWOZOWA</t>
  </si>
  <si>
    <t>PRZEDWIOŚNIE</t>
  </si>
  <si>
    <t>POZNAŃSKA</t>
  </si>
  <si>
    <t>POLA</t>
  </si>
  <si>
    <t>POGODNA</t>
  </si>
  <si>
    <t>POCZTOWA</t>
  </si>
  <si>
    <t>PŁAŻYŃSKIEGO</t>
  </si>
  <si>
    <t>PIRAMOWICZA</t>
  </si>
  <si>
    <t>PAULIŃSKA</t>
  </si>
  <si>
    <t>PANEWNICKA</t>
  </si>
  <si>
    <t>OLSZYNKI</t>
  </si>
  <si>
    <t>OKRĘŻNA</t>
  </si>
  <si>
    <t>ODROWĄŻÓW</t>
  </si>
  <si>
    <t>ODLEWNIKÓW</t>
  </si>
  <si>
    <t>NIEDURNEGO</t>
  </si>
  <si>
    <t>NADBRZEŻNA</t>
  </si>
  <si>
    <t>NAD BYTOMKĄ</t>
  </si>
  <si>
    <t>NA FILARZE</t>
  </si>
  <si>
    <t>MONIUSZKI</t>
  </si>
  <si>
    <t>MODRZEJEWSKIEJ</t>
  </si>
  <si>
    <t>MŁODZIEŻOWA</t>
  </si>
  <si>
    <t>MŁODEGO HUTNIKA</t>
  </si>
  <si>
    <t>MŁODEGO GÓRNIKA</t>
  </si>
  <si>
    <t>ŁUŻYCKA</t>
  </si>
  <si>
    <t>LUTYCKA</t>
  </si>
  <si>
    <t>LINDEGO</t>
  </si>
  <si>
    <t>LIMANOWSKIEGO</t>
  </si>
  <si>
    <t>KUJAWSKA</t>
  </si>
  <si>
    <t>KRZYWA</t>
  </si>
  <si>
    <t>KRÓLOWEJ JADWIGI</t>
  </si>
  <si>
    <t>KRÓLEWSKIEJ TAMY</t>
  </si>
  <si>
    <t>KOSTKI</t>
  </si>
  <si>
    <t>KORCZOKA</t>
  </si>
  <si>
    <t>KONARSKIEGO</t>
  </si>
  <si>
    <t>KLONOWA</t>
  </si>
  <si>
    <t>KASZUBSKA</t>
  </si>
  <si>
    <t>KASPROWICZA</t>
  </si>
  <si>
    <t>KARPACKA</t>
  </si>
  <si>
    <t>KAPLICZNA</t>
  </si>
  <si>
    <t>JODŁOWA</t>
  </si>
  <si>
    <t>JESIONOWA</t>
  </si>
  <si>
    <t>JESIENNA</t>
  </si>
  <si>
    <t>JEDNOŚCI</t>
  </si>
  <si>
    <t>JAWOROWA</t>
  </si>
  <si>
    <t>JAGIELLOŃSKA</t>
  </si>
  <si>
    <t>IDY</t>
  </si>
  <si>
    <t>HUTNICZA</t>
  </si>
  <si>
    <t>GRAŻYNY</t>
  </si>
  <si>
    <t>GRABOWA</t>
  </si>
  <si>
    <t>GÓRNIKÓW</t>
  </si>
  <si>
    <t>GÓRNA</t>
  </si>
  <si>
    <t>GORZOŁKI</t>
  </si>
  <si>
    <t>GODULI</t>
  </si>
  <si>
    <t>GŁOGOWSKA</t>
  </si>
  <si>
    <t>GENERAŁA SIKORSKIEGO</t>
  </si>
  <si>
    <t>GENERAŁA BEMA</t>
  </si>
  <si>
    <t>GDAŃSKA</t>
  </si>
  <si>
    <t>GANKOWA</t>
  </si>
  <si>
    <t>GAJDY</t>
  </si>
  <si>
    <t>FRANCISZKAŃSKA</t>
  </si>
  <si>
    <t>DZIONKARZY</t>
  </si>
  <si>
    <t>DRZYMAŁY</t>
  </si>
  <si>
    <t>DOLNA</t>
  </si>
  <si>
    <t>DOJAZDOWA</t>
  </si>
  <si>
    <t>DĘBOWA</t>
  </si>
  <si>
    <t>CZĘSTOCHOWSKA</t>
  </si>
  <si>
    <t>CMENTARNA</t>
  </si>
  <si>
    <t>CICHA</t>
  </si>
  <si>
    <t>CHORZOWSKA</t>
  </si>
  <si>
    <t>CHODŹKI</t>
  </si>
  <si>
    <t>CHAŁUPNICZA</t>
  </si>
  <si>
    <t>CEGLARSKA</t>
  </si>
  <si>
    <t>BRZOZOWA</t>
  </si>
  <si>
    <t>BRACKA</t>
  </si>
  <si>
    <t>BOLESŁAWA KRZYWOUSTEGO</t>
  </si>
  <si>
    <t>BŁONIE</t>
  </si>
  <si>
    <t>BŁOGOSŁAWIONEGO CZESŁAWA</t>
  </si>
  <si>
    <t>BIESZCZADZKA</t>
  </si>
  <si>
    <t>BESKIDZKA</t>
  </si>
  <si>
    <t>BANACHA</t>
  </si>
  <si>
    <t>BAILDONA</t>
  </si>
  <si>
    <t>ARKOŃSKA</t>
  </si>
  <si>
    <t>AKADEMICKA</t>
  </si>
  <si>
    <t>AKACJOWA</t>
  </si>
  <si>
    <t>WYKAZ W1 - REJON 5</t>
  </si>
  <si>
    <t>ŻYWIECKA</t>
  </si>
  <si>
    <t>ŻYTNIA</t>
  </si>
  <si>
    <t>ŻWIRKI I WIGURY</t>
  </si>
  <si>
    <t>ŻURAWINOWA</t>
  </si>
  <si>
    <t>ŻURAWIA</t>
  </si>
  <si>
    <t>ŹRÓDLANA</t>
  </si>
  <si>
    <t>ZŁOTA</t>
  </si>
  <si>
    <t>ZIMORODKA</t>
  </si>
  <si>
    <t>ZIĘBIA</t>
  </si>
  <si>
    <t>ZAWISZY CZARNEGO</t>
  </si>
  <si>
    <t>ZAMOJSKA</t>
  </si>
  <si>
    <t>ZAKOPIAŃSKA</t>
  </si>
  <si>
    <t>ZACHODNIA</t>
  </si>
  <si>
    <t>WÓJTOWSKA</t>
  </si>
  <si>
    <t>WILLOWA</t>
  </si>
  <si>
    <t>WILGI</t>
  </si>
  <si>
    <t>WIEJSKA</t>
  </si>
  <si>
    <t>WIDOKOWA</t>
  </si>
  <si>
    <t>WARZYWNA</t>
  </si>
  <si>
    <t>WAŁBRZYSKA</t>
  </si>
  <si>
    <t>USTROŃ</t>
  </si>
  <si>
    <t>TULIPANÓW</t>
  </si>
  <si>
    <t>TRAKTORZYSTÓW</t>
  </si>
  <si>
    <t>TORUŃSKA</t>
  </si>
  <si>
    <t>TOKARSKA</t>
  </si>
  <si>
    <t>ŚWIĘTEGO LUDWIKA</t>
  </si>
  <si>
    <t>ŚWIĘTEGO BRATA ALBERTA</t>
  </si>
  <si>
    <t>ŚWIDNICKA</t>
  </si>
  <si>
    <t>SZYBOWCOWA</t>
  </si>
  <si>
    <t>SZMARAGDOWA</t>
  </si>
  <si>
    <t>SZARYCH SZEREGÓW</t>
  </si>
  <si>
    <t>SZAFIROWA</t>
  </si>
  <si>
    <t>STORCZYKÓW</t>
  </si>
  <si>
    <t>SREBRNA</t>
  </si>
  <si>
    <t>SPADACHRONIARZY</t>
  </si>
  <si>
    <t>SOPOCKA</t>
  </si>
  <si>
    <t>SOBÓTKI</t>
  </si>
  <si>
    <t>SNOPOWA</t>
  </si>
  <si>
    <t>SMOLNICKA</t>
  </si>
  <si>
    <t>SŁOWACKIEGO</t>
  </si>
  <si>
    <t>SŁONECZNA</t>
  </si>
  <si>
    <t>SKOWROŃCZA</t>
  </si>
  <si>
    <t>SKARGI</t>
  </si>
  <si>
    <t>SIENNA</t>
  </si>
  <si>
    <t>SIEDLECKA</t>
  </si>
  <si>
    <t>SADOWA</t>
  </si>
  <si>
    <t>RZESZOWSKA</t>
  </si>
  <si>
    <t>RYDYGIERA LUDWIKA</t>
  </si>
  <si>
    <t>RYBNICKA</t>
  </si>
  <si>
    <t>RYBITWY</t>
  </si>
  <si>
    <t>RYBACKA</t>
  </si>
  <si>
    <t>RÓWNA</t>
  </si>
  <si>
    <t>ROLNIKÓW</t>
  </si>
  <si>
    <t>RATOWNIKÓW GÓRNICZYCH</t>
  </si>
  <si>
    <t>RADOMSKA</t>
  </si>
  <si>
    <t>PUSZKINA</t>
  </si>
  <si>
    <t>PRZEMYSKA</t>
  </si>
  <si>
    <t>PRUSA</t>
  </si>
  <si>
    <t>PRAWNIKÓW</t>
  </si>
  <si>
    <t>POŁUDNIOWA</t>
  </si>
  <si>
    <t>POLIGONOWA</t>
  </si>
  <si>
    <t>PŁOCKA</t>
  </si>
  <si>
    <t>PLONOWA</t>
  </si>
  <si>
    <t>PLISZKI</t>
  </si>
  <si>
    <t>PLATYNOWA</t>
  </si>
  <si>
    <t>PLAC JAŚMINU</t>
  </si>
  <si>
    <t>PISTACJOWA</t>
  </si>
  <si>
    <t>PIETRUSIŃSKIEGO</t>
  </si>
  <si>
    <t>PIEKARSKA</t>
  </si>
  <si>
    <t>PIASTOWSKA</t>
  </si>
  <si>
    <t>PERKOZA</t>
  </si>
  <si>
    <t>PARKOWA</t>
  </si>
  <si>
    <t>PARALOTNIARZY</t>
  </si>
  <si>
    <t>OSSOWSKIEGO</t>
  </si>
  <si>
    <t>OSCARA CARO</t>
  </si>
  <si>
    <t>ORKANA</t>
  </si>
  <si>
    <t>ORCHIDEI</t>
  </si>
  <si>
    <t>OPAWSKA</t>
  </si>
  <si>
    <t>OLSZTYŃSKA</t>
  </si>
  <si>
    <t>OLEŚNICKIEGO</t>
  </si>
  <si>
    <t>OLCHOWA</t>
  </si>
  <si>
    <t>OFICERSKA</t>
  </si>
  <si>
    <t>NOWY ŚWIAT</t>
  </si>
  <si>
    <t>NOWOSĄDECKA</t>
  </si>
  <si>
    <t>NOWA</t>
  </si>
  <si>
    <t>NORWIDA</t>
  </si>
  <si>
    <t>NOBLA</t>
  </si>
  <si>
    <t>NIEZAPOMINAJKI</t>
  </si>
  <si>
    <t>NAUCZYCIELSKA</t>
  </si>
  <si>
    <t>NA WZGÓRZU</t>
  </si>
  <si>
    <t>MODELARZY</t>
  </si>
  <si>
    <t>MŁODYCH PATRIOTÓW</t>
  </si>
  <si>
    <t>MIODOWA</t>
  </si>
  <si>
    <t>MICKIEWICZA</t>
  </si>
  <si>
    <t>MEWY</t>
  </si>
  <si>
    <t>MARZANKI</t>
  </si>
  <si>
    <t>MARYNARSKA</t>
  </si>
  <si>
    <t>MAŁA</t>
  </si>
  <si>
    <t>MAKÓW</t>
  </si>
  <si>
    <t>MAGNOLII</t>
  </si>
  <si>
    <t>ŁÓDZKA</t>
  </si>
  <si>
    <t>ŁĄKOWA</t>
  </si>
  <si>
    <t>ŁANOWA</t>
  </si>
  <si>
    <t>ŁABĘDZKA</t>
  </si>
  <si>
    <t>LUBELSKA</t>
  </si>
  <si>
    <t>LOTNIKÓW</t>
  </si>
  <si>
    <t>LILIOWA</t>
  </si>
  <si>
    <t>LIGONIA</t>
  </si>
  <si>
    <t>LEWKONII</t>
  </si>
  <si>
    <t>LEKARSKA</t>
  </si>
  <si>
    <t>LAWENDOWA</t>
  </si>
  <si>
    <t>KUSOCIŃSKIEGO</t>
  </si>
  <si>
    <t>KUNICKIEGO</t>
  </si>
  <si>
    <t>KU DOŁOM</t>
  </si>
  <si>
    <t>KRUCZA</t>
  </si>
  <si>
    <t>KROKUSÓW</t>
  </si>
  <si>
    <t>KRESOWA</t>
  </si>
  <si>
    <t>KRASICKIEGO</t>
  </si>
  <si>
    <t>KOSZALIŃSKA</t>
  </si>
  <si>
    <t>KOSÓW</t>
  </si>
  <si>
    <t>KORMORANÓW</t>
  </si>
  <si>
    <t>KOPALNIANA</t>
  </si>
  <si>
    <t>KONWALII</t>
  </si>
  <si>
    <t>KOKOSZKI</t>
  </si>
  <si>
    <t>KOCHANOWSKIEGO</t>
  </si>
  <si>
    <t>KNUROWSKA</t>
  </si>
  <si>
    <t>KILIŃSKIEGO</t>
  </si>
  <si>
    <t>KIELECKA</t>
  </si>
  <si>
    <t>KAZIMIERZA WIELKIEGO</t>
  </si>
  <si>
    <t>KASPRZAKA</t>
  </si>
  <si>
    <t>KALISKA</t>
  </si>
  <si>
    <t>JUNAKÓW</t>
  </si>
  <si>
    <t>JONDY</t>
  </si>
  <si>
    <t>JĘCZMIENNA</t>
  </si>
  <si>
    <t>JASNA</t>
  </si>
  <si>
    <t>JASKÓŁCZA</t>
  </si>
  <si>
    <t>JASIŃSKIEGO</t>
  </si>
  <si>
    <t>GWARKÓW</t>
  </si>
  <si>
    <t>GUTENBERGA</t>
  </si>
  <si>
    <t>GOŹDZIKOWA</t>
  </si>
  <si>
    <t>GOPLANY</t>
  </si>
  <si>
    <t>GNIEŹNIEŃSKA</t>
  </si>
  <si>
    <t>GŁOWACKIEGO</t>
  </si>
  <si>
    <t>GLEBOWA</t>
  </si>
  <si>
    <t>GIPSOWA</t>
  </si>
  <si>
    <t>GEODETÓW</t>
  </si>
  <si>
    <t>GAUDIEGO</t>
  </si>
  <si>
    <t>FREZJI</t>
  </si>
  <si>
    <t>FLORENA</t>
  </si>
  <si>
    <t>FIZYKÓW</t>
  </si>
  <si>
    <t>FICKA</t>
  </si>
  <si>
    <t>ELEKTRYKÓW</t>
  </si>
  <si>
    <t>EKONOMISTÓW</t>
  </si>
  <si>
    <t>DZIERŻONA</t>
  </si>
  <si>
    <t>DROZDÓW</t>
  </si>
  <si>
    <t>DOŻYNKOWA</t>
  </si>
  <si>
    <t>DOLNEJ WSI</t>
  </si>
  <si>
    <t>DŁUGOSZA</t>
  </si>
  <si>
    <t>DŁUGA</t>
  </si>
  <si>
    <t>DIAMENTOWA</t>
  </si>
  <si>
    <t>DERKACZA</t>
  </si>
  <si>
    <t>DEKABRYSTÓW</t>
  </si>
  <si>
    <t>DAMROTA</t>
  </si>
  <si>
    <t>CZERNEGO</t>
  </si>
  <si>
    <t>CZAPLI</t>
  </si>
  <si>
    <t>CZAJKI</t>
  </si>
  <si>
    <t>CYRANECZKI</t>
  </si>
  <si>
    <t>CIUPKÓW</t>
  </si>
  <si>
    <t>CIESIELSKA</t>
  </si>
  <si>
    <t>CICHOCIEMNYCH</t>
  </si>
  <si>
    <t>CHEMICZNA</t>
  </si>
  <si>
    <t>CHEŁMSKA</t>
  </si>
  <si>
    <t>CERAMIKÓW</t>
  </si>
  <si>
    <t>BYDGOSKA</t>
  </si>
  <si>
    <t>BURSZTYNOWA</t>
  </si>
  <si>
    <t>BRZECHWY JANA</t>
  </si>
  <si>
    <t>BOGATKI</t>
  </si>
  <si>
    <t>BŁAWATKÓW</t>
  </si>
  <si>
    <t>BIELSKA</t>
  </si>
  <si>
    <t>BIEGUSA</t>
  </si>
  <si>
    <t>BIAŁOSTOCKA</t>
  </si>
  <si>
    <t>BEKASA</t>
  </si>
  <si>
    <t>BEGONII</t>
  </si>
  <si>
    <t>BARDOWSKIEGO</t>
  </si>
  <si>
    <t>BAJKOWA</t>
  </si>
  <si>
    <t>BAJANA</t>
  </si>
  <si>
    <t>AZALII</t>
  </si>
  <si>
    <t>AUGUSTOWSKA</t>
  </si>
  <si>
    <t>ASTRÓW</t>
  </si>
  <si>
    <t>ASNYKA</t>
  </si>
  <si>
    <t>ARCHITEKTÓW</t>
  </si>
  <si>
    <t>ANDERSENA</t>
  </si>
  <si>
    <t>ANDERSA</t>
  </si>
  <si>
    <t>OKULICKIEGO</t>
  </si>
  <si>
    <t>Długość (m)</t>
  </si>
  <si>
    <t>Ogółem Rejon 5</t>
  </si>
  <si>
    <t>Ogółem Rejon 4</t>
  </si>
  <si>
    <t>Ogółem Rejon 3</t>
  </si>
  <si>
    <t>Ogółem Rejon 2</t>
  </si>
  <si>
    <t>REKREACYJNA (Czechowice Parking)</t>
  </si>
  <si>
    <t>GRUDNIOWA</t>
  </si>
  <si>
    <t>Powiechnia (m2)</t>
  </si>
  <si>
    <r>
      <t xml:space="preserve">Obwodnica Południowa. Droga od ronda </t>
    </r>
    <r>
      <rPr>
        <i/>
        <sz val="10"/>
        <color indexed="8"/>
        <rFont val="Arial CE"/>
        <charset val="238"/>
      </rPr>
      <t>Zesłańców Sybiru</t>
    </r>
    <r>
      <rPr>
        <sz val="10"/>
        <color indexed="8"/>
        <rFont val="Arial CE"/>
        <charset val="238"/>
      </rPr>
      <t xml:space="preserve"> do Pszczyńskiej wraz z dojazdem do firmy Poltech</t>
    </r>
  </si>
  <si>
    <r>
      <t xml:space="preserve">Obwodnica Południowa. Droga od ronda </t>
    </r>
    <r>
      <rPr>
        <i/>
        <sz val="10"/>
        <color indexed="8"/>
        <rFont val="Arial CE"/>
        <charset val="238"/>
      </rPr>
      <t>Zesłańców Sybiru</t>
    </r>
    <r>
      <rPr>
        <sz val="10"/>
        <color indexed="8"/>
        <rFont val="Arial CE"/>
        <charset val="238"/>
      </rPr>
      <t xml:space="preserve"> do Rybnickiej</t>
    </r>
  </si>
  <si>
    <t>Obwodnica od Daszyńskiego do Rybnickiej</t>
  </si>
  <si>
    <t>Obwodnica od Daszyńskiego do Rybnickiej Drogi techniczne</t>
  </si>
  <si>
    <t>BOJKOWSKA</t>
  </si>
  <si>
    <t>DROGA DO RZECZYC</t>
  </si>
  <si>
    <t>PUŁAWSKA</t>
  </si>
  <si>
    <t>SANDOMIERSKA</t>
  </si>
  <si>
    <t>TESLI</t>
  </si>
  <si>
    <t>TOSZECKA od Gajowej do granicy miasta</t>
  </si>
  <si>
    <t>Lp.</t>
  </si>
  <si>
    <t xml:space="preserve">DUBOIS </t>
  </si>
  <si>
    <t>TOSZECKA od nr 2 do Gajowej</t>
  </si>
  <si>
    <t>BIELIKA</t>
  </si>
  <si>
    <t>WICHROWE WZGÓZE</t>
  </si>
  <si>
    <t>Zgodnie ze zleceniami Zamawiającego</t>
  </si>
  <si>
    <t>W1 - rejon 6 - chodniki</t>
  </si>
  <si>
    <t>W1 - rejon 7 - usuwanie</t>
  </si>
  <si>
    <t>PAS DROGOWY - OCZYSZCZANIE</t>
  </si>
  <si>
    <t>lp.</t>
  </si>
  <si>
    <t>długość. mb</t>
  </si>
  <si>
    <r>
      <t>pow. m</t>
    </r>
    <r>
      <rPr>
        <b/>
        <i/>
        <vertAlign val="superscript"/>
        <sz val="10"/>
        <rFont val="Arial CE"/>
        <charset val="238"/>
      </rPr>
      <t>2</t>
    </r>
  </si>
  <si>
    <t>1.</t>
  </si>
  <si>
    <t>Bankowa</t>
  </si>
  <si>
    <t>2.</t>
  </si>
  <si>
    <t>Basztowa</t>
  </si>
  <si>
    <t>3.</t>
  </si>
  <si>
    <t>Bednarska</t>
  </si>
  <si>
    <t>4.</t>
  </si>
  <si>
    <t>Białej Bramy</t>
  </si>
  <si>
    <t>5.</t>
  </si>
  <si>
    <t>Bytomska</t>
  </si>
  <si>
    <t>6.</t>
  </si>
  <si>
    <t>Grodowa</t>
  </si>
  <si>
    <t>7.</t>
  </si>
  <si>
    <t>Kaczyniec</t>
  </si>
  <si>
    <t>8.</t>
  </si>
  <si>
    <t>Kościelna</t>
  </si>
  <si>
    <t>9.</t>
  </si>
  <si>
    <t>Krótka</t>
  </si>
  <si>
    <t>10.</t>
  </si>
  <si>
    <t>Krupnicza</t>
  </si>
  <si>
    <t>11.</t>
  </si>
  <si>
    <t>Matejki</t>
  </si>
  <si>
    <t>12.</t>
  </si>
  <si>
    <t>Mleczna - Plac Mleczny</t>
  </si>
  <si>
    <t>13.</t>
  </si>
  <si>
    <t>Plac Inwalidów Wojennych</t>
  </si>
  <si>
    <t>14.</t>
  </si>
  <si>
    <t>Plebańska</t>
  </si>
  <si>
    <t>15.</t>
  </si>
  <si>
    <t>Pod Murami</t>
  </si>
  <si>
    <t>16.</t>
  </si>
  <si>
    <t>Przy Raciborskiej Bramie</t>
  </si>
  <si>
    <t>17.</t>
  </si>
  <si>
    <t>Raciborska</t>
  </si>
  <si>
    <t>18.</t>
  </si>
  <si>
    <t>Rynek*</t>
  </si>
  <si>
    <t>19.</t>
  </si>
  <si>
    <t>Szkolna</t>
  </si>
  <si>
    <t>20.</t>
  </si>
  <si>
    <t>Średnia (od ul. Grodowej do ul. Dolnych Wałów)</t>
  </si>
  <si>
    <t>21.</t>
  </si>
  <si>
    <t>Tkacka</t>
  </si>
  <si>
    <t>22.</t>
  </si>
  <si>
    <t>Wodna</t>
  </si>
  <si>
    <t>23.</t>
  </si>
  <si>
    <r>
      <t>Wszystkich Świętych(</t>
    </r>
    <r>
      <rPr>
        <sz val="7"/>
        <rFont val="Arial"/>
        <family val="2"/>
        <charset val="238"/>
      </rPr>
      <t>od Raciborskiej do Plebańskiej i wzdłuż Pl. Rzeźniczego</t>
    </r>
    <r>
      <rPr>
        <sz val="10"/>
        <rFont val="Arial"/>
        <family val="2"/>
        <charset val="238"/>
      </rPr>
      <t>)</t>
    </r>
  </si>
  <si>
    <t>24.</t>
  </si>
  <si>
    <t>Wysoka</t>
  </si>
  <si>
    <t>25.</t>
  </si>
  <si>
    <t>Zwycięstwa (od Rynku do ul. Dolnych Wałów)</t>
  </si>
  <si>
    <t>26.</t>
  </si>
  <si>
    <t>Siemińskiego Jana</t>
  </si>
  <si>
    <t>Ogółem</t>
  </si>
  <si>
    <t xml:space="preserve">Uwagi: </t>
  </si>
  <si>
    <r>
      <t>* okres zimowy około 4282 m</t>
    </r>
    <r>
      <rPr>
        <vertAlign val="superscript"/>
        <sz val="10"/>
        <rFont val="Arial CE"/>
        <charset val="238"/>
      </rPr>
      <t>2</t>
    </r>
    <r>
      <rPr>
        <sz val="11"/>
        <color theme="1"/>
        <rFont val="Calibri"/>
        <family val="2"/>
        <scheme val="minor"/>
      </rPr>
      <t>, okres letni około 3426 m</t>
    </r>
    <r>
      <rPr>
        <vertAlign val="superscript"/>
        <sz val="10"/>
        <rFont val="Arial CE"/>
        <charset val="238"/>
      </rPr>
      <t>2</t>
    </r>
  </si>
  <si>
    <t>Rejon nr 8</t>
  </si>
  <si>
    <t>Estakada Heweliusza</t>
  </si>
  <si>
    <t>WYKAZ  W - 2 (STARÓWKA)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</si>
</sst>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\ * #,##0.00&quot;      &quot;;\-* #,##0.00&quot;      &quot;;\ * \-#&quot;      &quot;;@\ "/>
    <numFmt numFmtId="166" formatCode="#,##0.00_ ;\-#,##0.00\ 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i/>
      <vertAlign val="superscript"/>
      <sz val="10"/>
      <name val="Arial CE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1"/>
      <name val="Arial CE"/>
      <charset val="238"/>
    </font>
    <font>
      <b/>
      <sz val="13"/>
      <name val="Arial"/>
      <family val="2"/>
      <charset val="238"/>
    </font>
    <font>
      <b/>
      <sz val="13"/>
      <name val="Arial CE"/>
      <charset val="238"/>
    </font>
    <font>
      <vertAlign val="superscript"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0" fontId="14" fillId="0" borderId="0"/>
    <xf numFmtId="0" fontId="16" fillId="0" borderId="0"/>
  </cellStyleXfs>
  <cellXfs count="7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164" fontId="2" fillId="2" borderId="1" xfId="0" applyNumberFormat="1" applyFont="1" applyFill="1" applyBorder="1"/>
    <xf numFmtId="4" fontId="0" fillId="0" borderId="1" xfId="0" applyNumberFormat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0" borderId="0" xfId="0" applyFont="1"/>
    <xf numFmtId="4" fontId="4" fillId="0" borderId="1" xfId="3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4" fontId="4" fillId="0" borderId="1" xfId="3" applyNumberFormat="1" applyFont="1" applyFill="1" applyBorder="1" applyAlignment="1" applyProtection="1"/>
    <xf numFmtId="4" fontId="0" fillId="0" borderId="1" xfId="0" applyNumberFormat="1" applyBorder="1" applyAlignment="1">
      <alignment horizontal="right"/>
    </xf>
    <xf numFmtId="4" fontId="4" fillId="5" borderId="1" xfId="3" applyNumberFormat="1" applyFont="1" applyFill="1" applyBorder="1" applyAlignment="1" applyProtection="1"/>
    <xf numFmtId="4" fontId="0" fillId="0" borderId="1" xfId="0" applyNumberFormat="1" applyBorder="1" applyAlignment="1">
      <alignment horizontal="center"/>
    </xf>
    <xf numFmtId="0" fontId="4" fillId="5" borderId="1" xfId="1" applyFont="1" applyFill="1" applyBorder="1" applyAlignment="1"/>
    <xf numFmtId="4" fontId="0" fillId="0" borderId="1" xfId="0" applyNumberFormat="1" applyBorder="1"/>
    <xf numFmtId="0" fontId="0" fillId="3" borderId="1" xfId="0" applyFill="1" applyBorder="1" applyAlignment="1">
      <alignment horizontal="right"/>
    </xf>
    <xf numFmtId="4" fontId="8" fillId="3" borderId="1" xfId="0" applyNumberFormat="1" applyFont="1" applyFill="1" applyBorder="1"/>
    <xf numFmtId="0" fontId="0" fillId="0" borderId="1" xfId="0" applyFill="1" applyBorder="1"/>
    <xf numFmtId="4" fontId="4" fillId="4" borderId="1" xfId="3" applyNumberFormat="1" applyFont="1" applyFill="1" applyBorder="1" applyAlignment="1" applyProtection="1">
      <alignment horizontal="right"/>
    </xf>
    <xf numFmtId="4" fontId="8" fillId="3" borderId="1" xfId="0" applyNumberFormat="1" applyFont="1" applyFill="1" applyBorder="1" applyAlignment="1">
      <alignment horizontal="right"/>
    </xf>
    <xf numFmtId="166" fontId="4" fillId="0" borderId="1" xfId="3" applyNumberFormat="1" applyFont="1" applyFill="1" applyBorder="1" applyAlignment="1" applyProtection="1">
      <alignment horizontal="right"/>
    </xf>
    <xf numFmtId="166" fontId="4" fillId="0" borderId="1" xfId="2" applyNumberFormat="1" applyFont="1" applyFill="1" applyBorder="1" applyAlignment="1" applyProtection="1">
      <alignment horizontal="right"/>
    </xf>
    <xf numFmtId="0" fontId="7" fillId="0" borderId="1" xfId="0" applyFont="1" applyBorder="1"/>
    <xf numFmtId="166" fontId="4" fillId="5" borderId="1" xfId="3" applyNumberFormat="1" applyFont="1" applyFill="1" applyBorder="1" applyAlignment="1" applyProtection="1">
      <alignment horizontal="right"/>
    </xf>
    <xf numFmtId="166" fontId="0" fillId="0" borderId="1" xfId="0" applyNumberFormat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4" fontId="4" fillId="5" borderId="1" xfId="3" applyNumberFormat="1" applyFont="1" applyFill="1" applyBorder="1" applyAlignment="1" applyProtection="1">
      <alignment horizontal="right"/>
    </xf>
    <xf numFmtId="0" fontId="0" fillId="0" borderId="1" xfId="0" applyBorder="1" applyAlignment="1">
      <alignment wrapText="1"/>
    </xf>
    <xf numFmtId="0" fontId="9" fillId="6" borderId="1" xfId="0" applyFont="1" applyFill="1" applyBorder="1" applyAlignment="1">
      <alignment wrapText="1"/>
    </xf>
    <xf numFmtId="4" fontId="9" fillId="0" borderId="1" xfId="0" applyNumberFormat="1" applyFont="1" applyBorder="1"/>
    <xf numFmtId="0" fontId="5" fillId="0" borderId="0" xfId="0" applyFont="1"/>
    <xf numFmtId="4" fontId="4" fillId="5" borderId="1" xfId="3" applyNumberFormat="1" applyFill="1" applyBorder="1" applyAlignment="1" applyProtection="1"/>
    <xf numFmtId="0" fontId="4" fillId="0" borderId="1" xfId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5" fillId="0" borderId="1" xfId="5" applyFont="1" applyBorder="1" applyAlignment="1">
      <alignment horizontal="left" vertical="center"/>
    </xf>
    <xf numFmtId="0" fontId="15" fillId="0" borderId="1" xfId="5" applyFont="1" applyBorder="1" applyAlignment="1">
      <alignment horizontal="center" vertical="center"/>
    </xf>
    <xf numFmtId="167" fontId="15" fillId="0" borderId="1" xfId="5" applyNumberFormat="1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6" xfId="5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6" xfId="6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4" fontId="19" fillId="8" borderId="1" xfId="5" applyNumberFormat="1" applyFont="1" applyFill="1" applyBorder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1" xfId="0" applyNumberFormat="1" applyBorder="1" applyAlignment="1">
      <alignment horizontal="center"/>
    </xf>
    <xf numFmtId="165" fontId="0" fillId="0" borderId="1" xfId="3" applyFont="1" applyBorder="1"/>
    <xf numFmtId="165" fontId="0" fillId="0" borderId="1" xfId="3" applyFont="1" applyBorder="1" applyAlignment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</cellXfs>
  <cellStyles count="7">
    <cellStyle name="Dziesiętny 2" xfId="3" xr:uid="{00000000-0005-0000-0000-000000000000}"/>
    <cellStyle name="Dziesiętny 3" xfId="2" xr:uid="{00000000-0005-0000-0000-000001000000}"/>
    <cellStyle name="Normalny" xfId="0" builtinId="0"/>
    <cellStyle name="Normalny 2" xfId="1" xr:uid="{00000000-0005-0000-0000-000003000000}"/>
    <cellStyle name="Normalny_Arkusz1" xfId="6" xr:uid="{256BB1A8-D0FE-4806-BB89-41E1181B14EC}"/>
    <cellStyle name="Normalny_chodniki" xfId="5" xr:uid="{DBC29BD5-EDE8-4947-B2DF-AB1C6D3495C2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D10" sqref="D10"/>
    </sheetView>
  </sheetViews>
  <sheetFormatPr defaultRowHeight="15" x14ac:dyDescent="0.25"/>
  <cols>
    <col min="2" max="2" width="30.28515625" bestFit="1" customWidth="1"/>
    <col min="3" max="3" width="19.140625" customWidth="1"/>
    <col min="4" max="4" width="21.5703125" customWidth="1"/>
  </cols>
  <sheetData>
    <row r="1" spans="1:5" x14ac:dyDescent="0.25">
      <c r="A1" s="11"/>
    </row>
    <row r="2" spans="1:5" x14ac:dyDescent="0.25">
      <c r="A2" s="13"/>
      <c r="B2" s="67" t="s">
        <v>0</v>
      </c>
      <c r="C2" s="67"/>
      <c r="D2" s="67"/>
    </row>
    <row r="3" spans="1:5" x14ac:dyDescent="0.25">
      <c r="A3" s="14"/>
      <c r="B3" s="2" t="s">
        <v>1</v>
      </c>
      <c r="C3" s="2" t="s">
        <v>2</v>
      </c>
      <c r="D3" s="3" t="s">
        <v>3</v>
      </c>
    </row>
    <row r="4" spans="1:5" ht="45.75" customHeight="1" x14ac:dyDescent="0.25">
      <c r="A4" s="15">
        <v>1</v>
      </c>
      <c r="B4" s="4" t="s">
        <v>4</v>
      </c>
      <c r="C4" s="7">
        <v>9300</v>
      </c>
      <c r="D4" s="7">
        <v>271901.05</v>
      </c>
    </row>
    <row r="5" spans="1:5" ht="48" customHeight="1" x14ac:dyDescent="0.25">
      <c r="A5" s="14">
        <v>1</v>
      </c>
      <c r="B5" s="4" t="s">
        <v>6</v>
      </c>
      <c r="C5" s="7">
        <v>21361</v>
      </c>
      <c r="D5" s="7">
        <v>296698.3</v>
      </c>
    </row>
    <row r="6" spans="1:5" x14ac:dyDescent="0.25">
      <c r="A6" s="43">
        <v>1</v>
      </c>
      <c r="B6" s="21" t="s">
        <v>224</v>
      </c>
      <c r="C6" s="19">
        <v>3950</v>
      </c>
      <c r="D6" s="19">
        <v>43450</v>
      </c>
    </row>
    <row r="7" spans="1:5" x14ac:dyDescent="0.25">
      <c r="A7" s="43"/>
      <c r="B7" s="21" t="s">
        <v>756</v>
      </c>
      <c r="C7" s="19"/>
      <c r="D7" s="19">
        <v>3640</v>
      </c>
    </row>
    <row r="8" spans="1:5" x14ac:dyDescent="0.25">
      <c r="A8" s="43"/>
      <c r="B8" s="21" t="s">
        <v>136</v>
      </c>
      <c r="C8" s="22">
        <v>1484</v>
      </c>
      <c r="D8" s="22">
        <v>13548</v>
      </c>
    </row>
    <row r="9" spans="1:5" x14ac:dyDescent="0.25">
      <c r="A9" s="1"/>
      <c r="B9" s="5" t="s">
        <v>5</v>
      </c>
      <c r="C9" s="6">
        <f>SUM(C4:C6)</f>
        <v>34611</v>
      </c>
      <c r="D9" s="6">
        <f>SUM(D4:D8)</f>
        <v>629237.35</v>
      </c>
      <c r="E9" s="11"/>
    </row>
    <row r="10" spans="1:5" x14ac:dyDescent="0.25">
      <c r="A10" s="8"/>
      <c r="B10" s="9"/>
      <c r="C10" s="10"/>
      <c r="D10" s="10"/>
      <c r="E10" s="11"/>
    </row>
    <row r="11" spans="1:5" x14ac:dyDescent="0.25">
      <c r="A11" s="8"/>
      <c r="B11" s="9"/>
      <c r="C11" s="10"/>
      <c r="D11" s="12"/>
      <c r="E11" s="11"/>
    </row>
    <row r="12" spans="1:5" x14ac:dyDescent="0.25">
      <c r="A12" s="12"/>
      <c r="B12" s="12"/>
      <c r="C12" s="12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63"/>
  <sheetViews>
    <sheetView topLeftCell="A123" zoomScale="90" zoomScaleNormal="90" workbookViewId="0">
      <selection activeCell="B160" sqref="B160"/>
    </sheetView>
  </sheetViews>
  <sheetFormatPr defaultRowHeight="15" x14ac:dyDescent="0.25"/>
  <cols>
    <col min="2" max="2" width="37" bestFit="1" customWidth="1"/>
    <col min="3" max="3" width="17.42578125" customWidth="1"/>
    <col min="4" max="4" width="17.7109375" customWidth="1"/>
    <col min="6" max="6" width="33.28515625" bestFit="1" customWidth="1"/>
  </cols>
  <sheetData>
    <row r="2" spans="1:4" x14ac:dyDescent="0.25">
      <c r="B2" s="68" t="s">
        <v>7</v>
      </c>
      <c r="C2" s="68"/>
      <c r="D2" s="68"/>
    </row>
    <row r="3" spans="1:4" x14ac:dyDescent="0.25">
      <c r="B3" s="16" t="s">
        <v>1</v>
      </c>
      <c r="C3" s="17" t="s">
        <v>670</v>
      </c>
      <c r="D3" s="17" t="s">
        <v>677</v>
      </c>
    </row>
    <row r="4" spans="1:4" x14ac:dyDescent="0.25">
      <c r="A4">
        <v>1</v>
      </c>
      <c r="B4" s="21" t="s">
        <v>151</v>
      </c>
      <c r="C4" s="22">
        <v>492</v>
      </c>
      <c r="D4" s="22">
        <v>3198</v>
      </c>
    </row>
    <row r="5" spans="1:4" x14ac:dyDescent="0.25">
      <c r="A5">
        <v>2</v>
      </c>
      <c r="B5" s="21" t="s">
        <v>150</v>
      </c>
      <c r="C5" s="22">
        <v>919</v>
      </c>
      <c r="D5" s="22">
        <v>6873</v>
      </c>
    </row>
    <row r="6" spans="1:4" x14ac:dyDescent="0.25">
      <c r="A6">
        <v>3</v>
      </c>
      <c r="B6" s="21" t="s">
        <v>663</v>
      </c>
      <c r="C6" s="19">
        <v>122</v>
      </c>
      <c r="D6" s="19">
        <v>366</v>
      </c>
    </row>
    <row r="7" spans="1:4" x14ac:dyDescent="0.25">
      <c r="A7">
        <v>4</v>
      </c>
      <c r="B7" s="21" t="s">
        <v>148</v>
      </c>
      <c r="C7" s="22">
        <v>250</v>
      </c>
      <c r="D7" s="22">
        <v>2000</v>
      </c>
    </row>
    <row r="8" spans="1:4" x14ac:dyDescent="0.25">
      <c r="A8">
        <v>5</v>
      </c>
      <c r="B8" s="21" t="s">
        <v>656</v>
      </c>
      <c r="C8" s="19">
        <v>311</v>
      </c>
      <c r="D8" s="19">
        <v>1226</v>
      </c>
    </row>
    <row r="9" spans="1:4" x14ac:dyDescent="0.25">
      <c r="A9">
        <v>6</v>
      </c>
      <c r="B9" s="21" t="s">
        <v>654</v>
      </c>
      <c r="C9" s="19">
        <v>98</v>
      </c>
      <c r="D9" s="19">
        <v>545</v>
      </c>
    </row>
    <row r="10" spans="1:4" x14ac:dyDescent="0.25">
      <c r="A10">
        <v>7</v>
      </c>
      <c r="B10" s="21" t="s">
        <v>147</v>
      </c>
      <c r="C10" s="22">
        <v>120</v>
      </c>
      <c r="D10" s="22">
        <v>360</v>
      </c>
    </row>
    <row r="11" spans="1:4" x14ac:dyDescent="0.25">
      <c r="A11">
        <v>8</v>
      </c>
      <c r="B11" s="21" t="s">
        <v>145</v>
      </c>
      <c r="C11" s="22">
        <v>167</v>
      </c>
      <c r="D11" s="22">
        <v>918</v>
      </c>
    </row>
    <row r="12" spans="1:4" x14ac:dyDescent="0.25">
      <c r="A12">
        <v>9</v>
      </c>
      <c r="B12" s="21" t="s">
        <v>144</v>
      </c>
      <c r="C12" s="22">
        <v>1126</v>
      </c>
      <c r="D12" s="22">
        <v>6279</v>
      </c>
    </row>
    <row r="13" spans="1:4" x14ac:dyDescent="0.25">
      <c r="A13">
        <v>10</v>
      </c>
      <c r="B13" s="21" t="s">
        <v>143</v>
      </c>
      <c r="C13" s="22">
        <v>237</v>
      </c>
      <c r="D13" s="22">
        <v>1165</v>
      </c>
    </row>
    <row r="14" spans="1:4" x14ac:dyDescent="0.25">
      <c r="A14">
        <v>11</v>
      </c>
      <c r="B14" s="21" t="s">
        <v>649</v>
      </c>
      <c r="C14" s="19">
        <v>1039</v>
      </c>
      <c r="D14" s="19">
        <v>5780</v>
      </c>
    </row>
    <row r="15" spans="1:4" x14ac:dyDescent="0.25">
      <c r="A15">
        <v>12</v>
      </c>
      <c r="B15" s="21" t="s">
        <v>142</v>
      </c>
      <c r="C15" s="22">
        <v>677</v>
      </c>
      <c r="D15" s="22">
        <v>3752</v>
      </c>
    </row>
    <row r="16" spans="1:4" x14ac:dyDescent="0.25">
      <c r="A16">
        <v>13</v>
      </c>
      <c r="B16" s="21" t="s">
        <v>141</v>
      </c>
      <c r="C16" s="22">
        <v>226</v>
      </c>
      <c r="D16" s="22">
        <v>1146</v>
      </c>
    </row>
    <row r="17" spans="1:4" x14ac:dyDescent="0.25">
      <c r="A17">
        <v>14</v>
      </c>
      <c r="B17" s="21" t="s">
        <v>647</v>
      </c>
      <c r="C17" s="19">
        <v>621</v>
      </c>
      <c r="D17" s="19">
        <v>2608</v>
      </c>
    </row>
    <row r="18" spans="1:4" x14ac:dyDescent="0.25">
      <c r="A18">
        <v>15</v>
      </c>
      <c r="B18" s="21" t="s">
        <v>140</v>
      </c>
      <c r="C18" s="23">
        <v>300</v>
      </c>
      <c r="D18" s="23">
        <v>2327</v>
      </c>
    </row>
    <row r="19" spans="1:4" x14ac:dyDescent="0.25">
      <c r="A19">
        <v>16</v>
      </c>
      <c r="B19" s="21" t="s">
        <v>139</v>
      </c>
      <c r="C19" s="22">
        <v>1930</v>
      </c>
      <c r="D19" s="22">
        <v>13510</v>
      </c>
    </row>
    <row r="20" spans="1:4" x14ac:dyDescent="0.25">
      <c r="A20">
        <v>17</v>
      </c>
      <c r="B20" s="21" t="s">
        <v>138</v>
      </c>
      <c r="C20" s="22">
        <v>130</v>
      </c>
      <c r="D20" s="22">
        <v>390</v>
      </c>
    </row>
    <row r="21" spans="1:4" x14ac:dyDescent="0.25">
      <c r="A21">
        <v>18</v>
      </c>
      <c r="B21" s="45" t="s">
        <v>683</v>
      </c>
      <c r="C21" s="24">
        <v>910</v>
      </c>
      <c r="D21" s="44">
        <v>2730</v>
      </c>
    </row>
    <row r="22" spans="1:4" x14ac:dyDescent="0.25">
      <c r="A22">
        <v>19</v>
      </c>
      <c r="B22" s="21" t="s">
        <v>135</v>
      </c>
      <c r="C22" s="22">
        <v>980</v>
      </c>
      <c r="D22" s="22">
        <v>6930</v>
      </c>
    </row>
    <row r="23" spans="1:4" x14ac:dyDescent="0.25">
      <c r="A23">
        <v>20</v>
      </c>
      <c r="B23" s="21" t="s">
        <v>134</v>
      </c>
      <c r="C23" s="22">
        <v>610</v>
      </c>
      <c r="D23" s="22">
        <v>4270</v>
      </c>
    </row>
    <row r="24" spans="1:4" x14ac:dyDescent="0.25">
      <c r="A24">
        <v>21</v>
      </c>
      <c r="B24" s="21" t="s">
        <v>133</v>
      </c>
      <c r="C24" s="22">
        <v>176</v>
      </c>
      <c r="D24" s="22">
        <v>846</v>
      </c>
    </row>
    <row r="25" spans="1:4" x14ac:dyDescent="0.25">
      <c r="A25">
        <v>22</v>
      </c>
      <c r="B25" s="21" t="s">
        <v>132</v>
      </c>
      <c r="C25" s="22">
        <v>324</v>
      </c>
      <c r="D25" s="22">
        <v>1865</v>
      </c>
    </row>
    <row r="26" spans="1:4" x14ac:dyDescent="0.25">
      <c r="A26">
        <v>23</v>
      </c>
      <c r="B26" s="21" t="s">
        <v>131</v>
      </c>
      <c r="C26" s="22">
        <v>197</v>
      </c>
      <c r="D26" s="22">
        <v>1200</v>
      </c>
    </row>
    <row r="27" spans="1:4" x14ac:dyDescent="0.25">
      <c r="A27">
        <v>24</v>
      </c>
      <c r="B27" s="21" t="s">
        <v>130</v>
      </c>
      <c r="C27" s="22">
        <v>555</v>
      </c>
      <c r="D27" s="22">
        <v>1665</v>
      </c>
    </row>
    <row r="28" spans="1:4" x14ac:dyDescent="0.25">
      <c r="A28">
        <v>25</v>
      </c>
      <c r="B28" s="21" t="s">
        <v>129</v>
      </c>
      <c r="C28" s="22">
        <v>67.5</v>
      </c>
      <c r="D28" s="22">
        <v>202.5</v>
      </c>
    </row>
    <row r="29" spans="1:4" x14ac:dyDescent="0.25">
      <c r="A29">
        <v>26</v>
      </c>
      <c r="B29" s="21" t="s">
        <v>128</v>
      </c>
      <c r="C29" s="22">
        <v>181</v>
      </c>
      <c r="D29" s="22">
        <v>904</v>
      </c>
    </row>
    <row r="30" spans="1:4" x14ac:dyDescent="0.25">
      <c r="A30">
        <v>27</v>
      </c>
      <c r="B30" s="21" t="s">
        <v>622</v>
      </c>
      <c r="C30" s="19">
        <v>800</v>
      </c>
      <c r="D30" s="19">
        <v>5298</v>
      </c>
    </row>
    <row r="31" spans="1:4" x14ac:dyDescent="0.25">
      <c r="A31">
        <v>28</v>
      </c>
      <c r="B31" s="21" t="s">
        <v>127</v>
      </c>
      <c r="C31" s="22">
        <v>937</v>
      </c>
      <c r="D31" s="22">
        <v>6090</v>
      </c>
    </row>
    <row r="32" spans="1:4" x14ac:dyDescent="0.25">
      <c r="A32">
        <v>29</v>
      </c>
      <c r="B32" s="21" t="s">
        <v>617</v>
      </c>
      <c r="C32" s="19">
        <v>288</v>
      </c>
      <c r="D32" s="19">
        <v>1385</v>
      </c>
    </row>
    <row r="33" spans="1:4" x14ac:dyDescent="0.25">
      <c r="A33">
        <v>30</v>
      </c>
      <c r="B33" s="21" t="s">
        <v>126</v>
      </c>
      <c r="C33" s="22">
        <v>596</v>
      </c>
      <c r="D33" s="22">
        <v>3226</v>
      </c>
    </row>
    <row r="34" spans="1:4" x14ac:dyDescent="0.25">
      <c r="A34">
        <v>31</v>
      </c>
      <c r="B34" s="21" t="s">
        <v>676</v>
      </c>
      <c r="C34" s="19">
        <v>343</v>
      </c>
      <c r="D34" s="19">
        <v>1329</v>
      </c>
    </row>
    <row r="35" spans="1:4" x14ac:dyDescent="0.25">
      <c r="A35">
        <v>32</v>
      </c>
      <c r="B35" s="21" t="s">
        <v>124</v>
      </c>
      <c r="C35" s="22">
        <v>265</v>
      </c>
      <c r="D35" s="22">
        <v>1252</v>
      </c>
    </row>
    <row r="36" spans="1:4" x14ac:dyDescent="0.25">
      <c r="A36">
        <v>33</v>
      </c>
      <c r="B36" s="21" t="s">
        <v>614</v>
      </c>
      <c r="C36" s="19">
        <v>1516</v>
      </c>
      <c r="D36" s="19">
        <v>10670</v>
      </c>
    </row>
    <row r="37" spans="1:4" x14ac:dyDescent="0.25">
      <c r="A37">
        <v>34</v>
      </c>
      <c r="B37" s="21" t="s">
        <v>123</v>
      </c>
      <c r="C37" s="22">
        <v>518</v>
      </c>
      <c r="D37" s="22">
        <v>2590</v>
      </c>
    </row>
    <row r="38" spans="1:4" x14ac:dyDescent="0.25">
      <c r="A38">
        <v>35</v>
      </c>
      <c r="B38" s="21" t="s">
        <v>122</v>
      </c>
      <c r="C38" s="22">
        <v>284</v>
      </c>
      <c r="D38" s="22">
        <v>2604</v>
      </c>
    </row>
    <row r="39" spans="1:4" x14ac:dyDescent="0.25">
      <c r="A39">
        <v>36</v>
      </c>
      <c r="B39" s="21" t="s">
        <v>119</v>
      </c>
      <c r="C39" s="22">
        <v>1901</v>
      </c>
      <c r="D39" s="22">
        <v>11883</v>
      </c>
    </row>
    <row r="40" spans="1:4" x14ac:dyDescent="0.25">
      <c r="A40">
        <v>37</v>
      </c>
      <c r="B40" s="21" t="s">
        <v>118</v>
      </c>
      <c r="C40" s="22">
        <v>243</v>
      </c>
      <c r="D40" s="22">
        <v>895</v>
      </c>
    </row>
    <row r="41" spans="1:4" x14ac:dyDescent="0.25">
      <c r="A41">
        <v>38</v>
      </c>
      <c r="B41" s="21" t="s">
        <v>116</v>
      </c>
      <c r="C41" s="22">
        <v>578</v>
      </c>
      <c r="D41" s="22">
        <v>2890</v>
      </c>
    </row>
    <row r="42" spans="1:4" x14ac:dyDescent="0.25">
      <c r="A42">
        <v>39</v>
      </c>
      <c r="B42" s="21" t="s">
        <v>606</v>
      </c>
      <c r="C42" s="19">
        <v>195</v>
      </c>
      <c r="D42" s="19">
        <v>1089</v>
      </c>
    </row>
    <row r="43" spans="1:4" x14ac:dyDescent="0.25">
      <c r="A43">
        <v>40</v>
      </c>
      <c r="B43" s="21" t="s">
        <v>115</v>
      </c>
      <c r="C43" s="22">
        <v>520</v>
      </c>
      <c r="D43" s="22">
        <v>2085</v>
      </c>
    </row>
    <row r="44" spans="1:4" x14ac:dyDescent="0.25">
      <c r="A44">
        <v>41</v>
      </c>
      <c r="B44" s="21" t="s">
        <v>113</v>
      </c>
      <c r="C44" s="22">
        <v>293</v>
      </c>
      <c r="D44" s="22">
        <v>1611</v>
      </c>
    </row>
    <row r="45" spans="1:4" x14ac:dyDescent="0.25">
      <c r="A45">
        <v>42</v>
      </c>
      <c r="B45" s="21" t="s">
        <v>603</v>
      </c>
      <c r="C45" s="19">
        <v>380</v>
      </c>
      <c r="D45" s="19">
        <v>1973</v>
      </c>
    </row>
    <row r="46" spans="1:4" x14ac:dyDescent="0.25">
      <c r="A46">
        <v>43</v>
      </c>
      <c r="B46" s="21" t="s">
        <v>112</v>
      </c>
      <c r="C46" s="22">
        <v>529</v>
      </c>
      <c r="D46" s="22">
        <v>2712</v>
      </c>
    </row>
    <row r="47" spans="1:4" x14ac:dyDescent="0.25">
      <c r="A47">
        <v>44</v>
      </c>
      <c r="B47" s="21" t="s">
        <v>111</v>
      </c>
      <c r="C47" s="22">
        <v>170</v>
      </c>
      <c r="D47" s="22">
        <v>510</v>
      </c>
    </row>
    <row r="48" spans="1:4" x14ac:dyDescent="0.25">
      <c r="A48">
        <v>45</v>
      </c>
      <c r="B48" s="21" t="s">
        <v>110</v>
      </c>
      <c r="C48" s="22">
        <v>777</v>
      </c>
      <c r="D48" s="22">
        <v>2730</v>
      </c>
    </row>
    <row r="49" spans="1:4" x14ac:dyDescent="0.25">
      <c r="A49">
        <v>46</v>
      </c>
      <c r="B49" s="21" t="s">
        <v>109</v>
      </c>
      <c r="C49" s="22">
        <v>1868</v>
      </c>
      <c r="D49" s="22">
        <v>8760</v>
      </c>
    </row>
    <row r="50" spans="1:4" x14ac:dyDescent="0.25">
      <c r="A50">
        <v>47</v>
      </c>
      <c r="B50" s="21" t="s">
        <v>108</v>
      </c>
      <c r="C50" s="22">
        <v>1151</v>
      </c>
      <c r="D50" s="22">
        <v>5579</v>
      </c>
    </row>
    <row r="51" spans="1:4" x14ac:dyDescent="0.25">
      <c r="A51">
        <v>48</v>
      </c>
      <c r="B51" s="21" t="s">
        <v>594</v>
      </c>
      <c r="C51" s="19">
        <v>255</v>
      </c>
      <c r="D51" s="19">
        <v>970</v>
      </c>
    </row>
    <row r="52" spans="1:4" x14ac:dyDescent="0.25">
      <c r="A52">
        <v>49</v>
      </c>
      <c r="B52" s="21" t="s">
        <v>106</v>
      </c>
      <c r="C52" s="22">
        <v>383</v>
      </c>
      <c r="D52" s="22">
        <v>1149</v>
      </c>
    </row>
    <row r="53" spans="1:4" x14ac:dyDescent="0.25">
      <c r="A53">
        <v>50</v>
      </c>
      <c r="B53" s="21" t="s">
        <v>105</v>
      </c>
      <c r="C53" s="19">
        <v>9354</v>
      </c>
      <c r="D53" s="19">
        <v>87394</v>
      </c>
    </row>
    <row r="54" spans="1:4" x14ac:dyDescent="0.25">
      <c r="A54">
        <v>51</v>
      </c>
      <c r="B54" s="21" t="s">
        <v>103</v>
      </c>
      <c r="C54" s="22">
        <v>391</v>
      </c>
      <c r="D54" s="22">
        <v>2111</v>
      </c>
    </row>
    <row r="55" spans="1:4" x14ac:dyDescent="0.25">
      <c r="A55">
        <v>52</v>
      </c>
      <c r="B55" s="21" t="s">
        <v>102</v>
      </c>
      <c r="C55" s="22">
        <v>539</v>
      </c>
      <c r="D55" s="22">
        <v>3955</v>
      </c>
    </row>
    <row r="56" spans="1:4" x14ac:dyDescent="0.25">
      <c r="A56">
        <v>53</v>
      </c>
      <c r="B56" s="21" t="s">
        <v>592</v>
      </c>
      <c r="C56" s="19">
        <v>450</v>
      </c>
      <c r="D56" s="19">
        <v>3600</v>
      </c>
    </row>
    <row r="57" spans="1:4" x14ac:dyDescent="0.25">
      <c r="A57">
        <v>54</v>
      </c>
      <c r="B57" s="21" t="s">
        <v>101</v>
      </c>
      <c r="C57" s="22">
        <v>205</v>
      </c>
      <c r="D57" s="22">
        <v>922</v>
      </c>
    </row>
    <row r="58" spans="1:4" x14ac:dyDescent="0.25">
      <c r="A58">
        <v>55</v>
      </c>
      <c r="B58" s="21" t="s">
        <v>100</v>
      </c>
      <c r="C58" s="22">
        <v>342</v>
      </c>
      <c r="D58" s="22">
        <v>1870</v>
      </c>
    </row>
    <row r="59" spans="1:4" x14ac:dyDescent="0.25">
      <c r="A59">
        <v>56</v>
      </c>
      <c r="B59" s="21" t="s">
        <v>99</v>
      </c>
      <c r="C59" s="22">
        <v>220</v>
      </c>
      <c r="D59" s="22">
        <v>1033</v>
      </c>
    </row>
    <row r="60" spans="1:4" x14ac:dyDescent="0.25">
      <c r="A60">
        <v>57</v>
      </c>
      <c r="B60" s="21" t="s">
        <v>98</v>
      </c>
      <c r="C60" s="22">
        <v>642</v>
      </c>
      <c r="D60" s="22">
        <v>4500</v>
      </c>
    </row>
    <row r="61" spans="1:4" x14ac:dyDescent="0.25">
      <c r="A61">
        <v>58</v>
      </c>
      <c r="B61" s="21" t="s">
        <v>97</v>
      </c>
      <c r="C61" s="22">
        <v>272</v>
      </c>
      <c r="D61" s="22">
        <v>1496</v>
      </c>
    </row>
    <row r="62" spans="1:4" x14ac:dyDescent="0.25">
      <c r="A62">
        <v>59</v>
      </c>
      <c r="B62" s="21" t="s">
        <v>96</v>
      </c>
      <c r="C62" s="22">
        <v>761</v>
      </c>
      <c r="D62" s="22">
        <v>5090</v>
      </c>
    </row>
    <row r="63" spans="1:4" x14ac:dyDescent="0.25">
      <c r="A63">
        <v>60</v>
      </c>
      <c r="B63" s="21" t="s">
        <v>580</v>
      </c>
      <c r="C63" s="19">
        <v>1379</v>
      </c>
      <c r="D63" s="19">
        <v>6294</v>
      </c>
    </row>
    <row r="64" spans="1:4" x14ac:dyDescent="0.25">
      <c r="A64">
        <v>61</v>
      </c>
      <c r="B64" s="21" t="s">
        <v>95</v>
      </c>
      <c r="C64" s="22">
        <v>444</v>
      </c>
      <c r="D64" s="22">
        <v>2360</v>
      </c>
    </row>
    <row r="65" spans="1:4" x14ac:dyDescent="0.25">
      <c r="A65">
        <v>62</v>
      </c>
      <c r="B65" s="21" t="s">
        <v>576</v>
      </c>
      <c r="C65" s="19">
        <v>427</v>
      </c>
      <c r="D65" s="19">
        <v>2414</v>
      </c>
    </row>
    <row r="66" spans="1:4" x14ac:dyDescent="0.25">
      <c r="A66">
        <v>63</v>
      </c>
      <c r="B66" s="21" t="s">
        <v>94</v>
      </c>
      <c r="C66" s="22">
        <v>166</v>
      </c>
      <c r="D66" s="22">
        <v>1069</v>
      </c>
    </row>
    <row r="67" spans="1:4" x14ac:dyDescent="0.25">
      <c r="A67">
        <v>64</v>
      </c>
      <c r="B67" s="21" t="s">
        <v>93</v>
      </c>
      <c r="C67" s="22">
        <v>405</v>
      </c>
      <c r="D67" s="22">
        <v>2317</v>
      </c>
    </row>
    <row r="68" spans="1:4" x14ac:dyDescent="0.25">
      <c r="A68">
        <v>65</v>
      </c>
      <c r="B68" s="21" t="s">
        <v>92</v>
      </c>
      <c r="C68" s="22">
        <v>483</v>
      </c>
      <c r="D68" s="22">
        <v>6875</v>
      </c>
    </row>
    <row r="69" spans="1:4" x14ac:dyDescent="0.25">
      <c r="A69">
        <v>66</v>
      </c>
      <c r="B69" s="21" t="s">
        <v>91</v>
      </c>
      <c r="C69" s="22">
        <v>158</v>
      </c>
      <c r="D69" s="22">
        <v>474</v>
      </c>
    </row>
    <row r="70" spans="1:4" x14ac:dyDescent="0.25">
      <c r="A70">
        <v>67</v>
      </c>
      <c r="B70" s="21" t="s">
        <v>90</v>
      </c>
      <c r="C70" s="22">
        <v>562</v>
      </c>
      <c r="D70" s="22">
        <v>1093</v>
      </c>
    </row>
    <row r="71" spans="1:4" x14ac:dyDescent="0.25">
      <c r="A71">
        <v>68</v>
      </c>
      <c r="B71" s="21" t="s">
        <v>88</v>
      </c>
      <c r="C71" s="23">
        <v>170</v>
      </c>
      <c r="D71" s="23">
        <v>1000</v>
      </c>
    </row>
    <row r="72" spans="1:4" x14ac:dyDescent="0.25">
      <c r="A72">
        <v>69</v>
      </c>
      <c r="B72" s="21" t="s">
        <v>87</v>
      </c>
      <c r="C72" s="22">
        <v>220</v>
      </c>
      <c r="D72" s="22">
        <v>1772</v>
      </c>
    </row>
    <row r="73" spans="1:4" x14ac:dyDescent="0.25">
      <c r="A73">
        <v>70</v>
      </c>
      <c r="B73" s="21" t="s">
        <v>86</v>
      </c>
      <c r="C73" s="22">
        <v>214</v>
      </c>
      <c r="D73" s="22">
        <v>1017</v>
      </c>
    </row>
    <row r="74" spans="1:4" x14ac:dyDescent="0.25">
      <c r="A74">
        <v>71</v>
      </c>
      <c r="B74" s="21" t="s">
        <v>84</v>
      </c>
      <c r="C74" s="22">
        <v>99</v>
      </c>
      <c r="D74" s="22">
        <v>604</v>
      </c>
    </row>
    <row r="75" spans="1:4" x14ac:dyDescent="0.25">
      <c r="A75">
        <v>72</v>
      </c>
      <c r="B75" s="21" t="s">
        <v>83</v>
      </c>
      <c r="C75" s="22">
        <v>733</v>
      </c>
      <c r="D75" s="22">
        <v>5146</v>
      </c>
    </row>
    <row r="76" spans="1:4" x14ac:dyDescent="0.25">
      <c r="A76">
        <v>73</v>
      </c>
      <c r="B76" s="21" t="s">
        <v>82</v>
      </c>
      <c r="C76" s="22">
        <v>1121</v>
      </c>
      <c r="D76" s="22">
        <v>5713</v>
      </c>
    </row>
    <row r="77" spans="1:4" x14ac:dyDescent="0.25">
      <c r="A77">
        <v>74</v>
      </c>
      <c r="B77" s="21" t="s">
        <v>81</v>
      </c>
      <c r="C77" s="22">
        <v>256</v>
      </c>
      <c r="D77" s="22">
        <v>1501</v>
      </c>
    </row>
    <row r="78" spans="1:4" x14ac:dyDescent="0.25">
      <c r="A78">
        <v>75</v>
      </c>
      <c r="B78" s="21" t="s">
        <v>80</v>
      </c>
      <c r="C78" s="22">
        <v>86</v>
      </c>
      <c r="D78" s="22">
        <v>359</v>
      </c>
    </row>
    <row r="79" spans="1:4" x14ac:dyDescent="0.25">
      <c r="A79">
        <v>76</v>
      </c>
      <c r="B79" s="21" t="s">
        <v>79</v>
      </c>
      <c r="C79" s="22">
        <v>512</v>
      </c>
      <c r="D79" s="22">
        <v>1788</v>
      </c>
    </row>
    <row r="80" spans="1:4" x14ac:dyDescent="0.25">
      <c r="A80">
        <v>77</v>
      </c>
      <c r="B80" s="21" t="s">
        <v>78</v>
      </c>
      <c r="C80" s="22">
        <v>290</v>
      </c>
      <c r="D80" s="22">
        <v>1342</v>
      </c>
    </row>
    <row r="81" spans="1:4" x14ac:dyDescent="0.25">
      <c r="A81">
        <v>78</v>
      </c>
      <c r="B81" s="21" t="s">
        <v>77</v>
      </c>
      <c r="C81" s="22">
        <v>706</v>
      </c>
      <c r="D81" s="22">
        <v>2840</v>
      </c>
    </row>
    <row r="82" spans="1:4" x14ac:dyDescent="0.25">
      <c r="A82">
        <v>79</v>
      </c>
      <c r="B82" s="21" t="s">
        <v>562</v>
      </c>
      <c r="C82" s="19">
        <v>593</v>
      </c>
      <c r="D82" s="19">
        <v>4237</v>
      </c>
    </row>
    <row r="83" spans="1:4" x14ac:dyDescent="0.25">
      <c r="A83">
        <v>80</v>
      </c>
      <c r="B83" s="21" t="s">
        <v>559</v>
      </c>
      <c r="C83" s="19">
        <v>766</v>
      </c>
      <c r="D83" s="19">
        <v>3112</v>
      </c>
    </row>
    <row r="84" spans="1:4" x14ac:dyDescent="0.25">
      <c r="A84">
        <v>81</v>
      </c>
      <c r="B84" s="21" t="s">
        <v>76</v>
      </c>
      <c r="C84" s="22">
        <v>208</v>
      </c>
      <c r="D84" s="22">
        <v>1086</v>
      </c>
    </row>
    <row r="85" spans="1:4" x14ac:dyDescent="0.25">
      <c r="A85">
        <v>82</v>
      </c>
      <c r="B85" s="21" t="s">
        <v>554</v>
      </c>
      <c r="C85" s="19">
        <v>316</v>
      </c>
      <c r="D85" s="19">
        <v>1520</v>
      </c>
    </row>
    <row r="86" spans="1:4" x14ac:dyDescent="0.25">
      <c r="A86">
        <v>83</v>
      </c>
      <c r="B86" s="21" t="s">
        <v>75</v>
      </c>
      <c r="C86" s="22">
        <v>1319</v>
      </c>
      <c r="D86" s="22">
        <v>9237</v>
      </c>
    </row>
    <row r="87" spans="1:4" x14ac:dyDescent="0.25">
      <c r="A87">
        <v>84</v>
      </c>
      <c r="B87" s="21" t="s">
        <v>72</v>
      </c>
      <c r="C87" s="22">
        <v>902</v>
      </c>
      <c r="D87" s="22">
        <v>5218</v>
      </c>
    </row>
    <row r="88" spans="1:4" x14ac:dyDescent="0.25">
      <c r="A88">
        <v>85</v>
      </c>
      <c r="B88" s="21" t="s">
        <v>71</v>
      </c>
      <c r="C88" s="22">
        <v>2124</v>
      </c>
      <c r="D88" s="22">
        <v>16595</v>
      </c>
    </row>
    <row r="89" spans="1:4" x14ac:dyDescent="0.25">
      <c r="A89">
        <v>86</v>
      </c>
      <c r="B89" s="21" t="s">
        <v>70</v>
      </c>
      <c r="C89" s="22">
        <v>247</v>
      </c>
      <c r="D89" s="22">
        <v>1028</v>
      </c>
    </row>
    <row r="90" spans="1:4" x14ac:dyDescent="0.25">
      <c r="A90">
        <v>87</v>
      </c>
      <c r="B90" s="21" t="s">
        <v>69</v>
      </c>
      <c r="C90" s="22">
        <v>641</v>
      </c>
      <c r="D90" s="22">
        <v>4806</v>
      </c>
    </row>
    <row r="91" spans="1:4" x14ac:dyDescent="0.25">
      <c r="A91">
        <v>88</v>
      </c>
      <c r="B91" s="21" t="s">
        <v>68</v>
      </c>
      <c r="C91" s="22">
        <v>1038</v>
      </c>
      <c r="D91" s="22">
        <v>9243</v>
      </c>
    </row>
    <row r="92" spans="1:4" x14ac:dyDescent="0.25">
      <c r="A92">
        <v>89</v>
      </c>
      <c r="B92" s="21" t="s">
        <v>67</v>
      </c>
      <c r="C92" s="22">
        <v>780</v>
      </c>
      <c r="D92" s="22">
        <v>4025</v>
      </c>
    </row>
    <row r="93" spans="1:4" x14ac:dyDescent="0.25">
      <c r="A93">
        <v>90</v>
      </c>
      <c r="B93" s="21" t="s">
        <v>66</v>
      </c>
      <c r="C93" s="22">
        <v>190</v>
      </c>
      <c r="D93" s="22">
        <v>735</v>
      </c>
    </row>
    <row r="94" spans="1:4" x14ac:dyDescent="0.25">
      <c r="A94">
        <v>91</v>
      </c>
      <c r="B94" s="21" t="s">
        <v>65</v>
      </c>
      <c r="C94" s="22">
        <v>1164</v>
      </c>
      <c r="D94" s="22">
        <v>7368</v>
      </c>
    </row>
    <row r="95" spans="1:4" x14ac:dyDescent="0.25">
      <c r="A95">
        <v>92</v>
      </c>
      <c r="B95" s="21" t="s">
        <v>64</v>
      </c>
      <c r="C95" s="22">
        <v>72</v>
      </c>
      <c r="D95" s="22">
        <v>684</v>
      </c>
    </row>
    <row r="96" spans="1:4" x14ac:dyDescent="0.25">
      <c r="A96">
        <v>93</v>
      </c>
      <c r="B96" s="21" t="s">
        <v>63</v>
      </c>
      <c r="C96" s="22">
        <v>168</v>
      </c>
      <c r="D96" s="22">
        <v>813</v>
      </c>
    </row>
    <row r="97" spans="1:4" x14ac:dyDescent="0.25">
      <c r="A97">
        <v>94</v>
      </c>
      <c r="B97" s="21" t="s">
        <v>537</v>
      </c>
      <c r="C97" s="19">
        <v>232</v>
      </c>
      <c r="D97" s="19">
        <v>1314</v>
      </c>
    </row>
    <row r="98" spans="1:4" x14ac:dyDescent="0.25">
      <c r="A98">
        <v>95</v>
      </c>
      <c r="B98" s="21" t="s">
        <v>61</v>
      </c>
      <c r="C98" s="22">
        <v>294</v>
      </c>
      <c r="D98" s="22">
        <v>1498</v>
      </c>
    </row>
    <row r="99" spans="1:4" x14ac:dyDescent="0.25">
      <c r="A99">
        <v>96</v>
      </c>
      <c r="B99" s="21" t="s">
        <v>60</v>
      </c>
      <c r="C99" s="22">
        <v>522</v>
      </c>
      <c r="D99" s="22">
        <v>1368</v>
      </c>
    </row>
    <row r="100" spans="1:4" x14ac:dyDescent="0.25">
      <c r="A100">
        <v>97</v>
      </c>
      <c r="B100" s="21" t="s">
        <v>59</v>
      </c>
      <c r="C100" s="22">
        <v>391</v>
      </c>
      <c r="D100" s="22">
        <v>2482</v>
      </c>
    </row>
    <row r="101" spans="1:4" x14ac:dyDescent="0.25">
      <c r="A101">
        <v>98</v>
      </c>
      <c r="B101" s="21" t="s">
        <v>58</v>
      </c>
      <c r="C101" s="22">
        <v>274</v>
      </c>
      <c r="D101" s="22">
        <v>1005</v>
      </c>
    </row>
    <row r="102" spans="1:4" x14ac:dyDescent="0.25">
      <c r="A102">
        <v>99</v>
      </c>
      <c r="B102" s="21" t="s">
        <v>57</v>
      </c>
      <c r="C102" s="22">
        <v>339</v>
      </c>
      <c r="D102" s="22">
        <v>1637</v>
      </c>
    </row>
    <row r="103" spans="1:4" x14ac:dyDescent="0.25">
      <c r="A103">
        <v>100</v>
      </c>
      <c r="B103" s="21" t="s">
        <v>532</v>
      </c>
      <c r="C103" s="19">
        <v>556</v>
      </c>
      <c r="D103" s="19">
        <v>3218</v>
      </c>
    </row>
    <row r="104" spans="1:4" x14ac:dyDescent="0.25">
      <c r="A104">
        <v>101</v>
      </c>
      <c r="B104" s="21" t="s">
        <v>56</v>
      </c>
      <c r="C104" s="22">
        <v>2306</v>
      </c>
      <c r="D104" s="22">
        <v>24920</v>
      </c>
    </row>
    <row r="105" spans="1:4" x14ac:dyDescent="0.25">
      <c r="A105">
        <v>102</v>
      </c>
      <c r="B105" s="21" t="s">
        <v>55</v>
      </c>
      <c r="C105" s="22">
        <v>409.5</v>
      </c>
      <c r="D105" s="22">
        <v>1228.5</v>
      </c>
    </row>
    <row r="106" spans="1:4" x14ac:dyDescent="0.25">
      <c r="A106">
        <v>103</v>
      </c>
      <c r="B106" s="21" t="s">
        <v>54</v>
      </c>
      <c r="C106" s="22">
        <v>394</v>
      </c>
      <c r="D106" s="22">
        <v>2191</v>
      </c>
    </row>
    <row r="107" spans="1:4" x14ac:dyDescent="0.25">
      <c r="A107">
        <v>104</v>
      </c>
      <c r="B107" s="21" t="s">
        <v>684</v>
      </c>
      <c r="C107" s="22">
        <v>428</v>
      </c>
      <c r="D107" s="22">
        <v>1498</v>
      </c>
    </row>
    <row r="108" spans="1:4" x14ac:dyDescent="0.25">
      <c r="A108">
        <v>105</v>
      </c>
      <c r="B108" s="21" t="s">
        <v>530</v>
      </c>
      <c r="C108" s="19">
        <v>1658</v>
      </c>
      <c r="D108" s="19">
        <v>7633</v>
      </c>
    </row>
    <row r="109" spans="1:4" x14ac:dyDescent="0.25">
      <c r="A109">
        <v>106</v>
      </c>
      <c r="B109" s="21" t="s">
        <v>52</v>
      </c>
      <c r="C109" s="22">
        <v>446</v>
      </c>
      <c r="D109" s="22">
        <v>2144</v>
      </c>
    </row>
    <row r="110" spans="1:4" x14ac:dyDescent="0.25">
      <c r="A110">
        <v>107</v>
      </c>
      <c r="B110" s="21" t="s">
        <v>51</v>
      </c>
      <c r="C110" s="22">
        <v>408</v>
      </c>
      <c r="D110" s="22">
        <v>2149</v>
      </c>
    </row>
    <row r="111" spans="1:4" x14ac:dyDescent="0.25">
      <c r="A111">
        <v>108</v>
      </c>
      <c r="B111" s="21" t="s">
        <v>675</v>
      </c>
      <c r="C111" s="25"/>
      <c r="D111" s="24">
        <v>1650</v>
      </c>
    </row>
    <row r="112" spans="1:4" x14ac:dyDescent="0.25">
      <c r="A112">
        <v>109</v>
      </c>
      <c r="B112" s="21" t="s">
        <v>50</v>
      </c>
      <c r="C112" s="22">
        <v>757</v>
      </c>
      <c r="D112" s="22">
        <v>3762</v>
      </c>
    </row>
    <row r="113" spans="1:4" x14ac:dyDescent="0.25">
      <c r="A113">
        <v>110</v>
      </c>
      <c r="B113" s="21" t="s">
        <v>49</v>
      </c>
      <c r="C113" s="22">
        <v>247</v>
      </c>
      <c r="D113" s="22">
        <v>1580</v>
      </c>
    </row>
    <row r="114" spans="1:4" x14ac:dyDescent="0.25">
      <c r="A114">
        <v>111</v>
      </c>
      <c r="B114" s="21" t="s">
        <v>48</v>
      </c>
      <c r="C114" s="22">
        <v>436</v>
      </c>
      <c r="D114" s="22">
        <v>2361</v>
      </c>
    </row>
    <row r="115" spans="1:4" x14ac:dyDescent="0.25">
      <c r="A115">
        <v>112</v>
      </c>
      <c r="B115" s="21" t="s">
        <v>522</v>
      </c>
      <c r="C115" s="19">
        <v>314</v>
      </c>
      <c r="D115" s="19">
        <v>1350</v>
      </c>
    </row>
    <row r="116" spans="1:4" x14ac:dyDescent="0.25">
      <c r="A116">
        <v>113</v>
      </c>
      <c r="B116" s="21" t="s">
        <v>47</v>
      </c>
      <c r="C116" s="22">
        <v>187</v>
      </c>
      <c r="D116" s="22">
        <v>1074</v>
      </c>
    </row>
    <row r="117" spans="1:4" x14ac:dyDescent="0.25">
      <c r="A117">
        <v>114</v>
      </c>
      <c r="B117" s="21" t="s">
        <v>685</v>
      </c>
      <c r="C117" s="22">
        <v>419</v>
      </c>
      <c r="D117" s="22">
        <v>1466</v>
      </c>
    </row>
    <row r="118" spans="1:4" x14ac:dyDescent="0.25">
      <c r="A118">
        <v>115</v>
      </c>
      <c r="B118" s="21" t="s">
        <v>520</v>
      </c>
      <c r="C118" s="19">
        <v>441</v>
      </c>
      <c r="D118" s="19">
        <v>2400</v>
      </c>
    </row>
    <row r="119" spans="1:4" x14ac:dyDescent="0.25">
      <c r="A119">
        <v>116</v>
      </c>
      <c r="B119" s="21" t="s">
        <v>46</v>
      </c>
      <c r="C119" s="22">
        <v>170</v>
      </c>
      <c r="D119" s="22">
        <v>1008</v>
      </c>
    </row>
    <row r="120" spans="1:4" x14ac:dyDescent="0.25">
      <c r="A120">
        <v>117</v>
      </c>
      <c r="B120" s="21" t="s">
        <v>45</v>
      </c>
      <c r="C120" s="22">
        <v>285</v>
      </c>
      <c r="D120" s="22">
        <v>2270</v>
      </c>
    </row>
    <row r="121" spans="1:4" x14ac:dyDescent="0.25">
      <c r="A121">
        <v>118</v>
      </c>
      <c r="B121" s="21" t="s">
        <v>511</v>
      </c>
      <c r="C121" s="19">
        <v>605</v>
      </c>
      <c r="D121" s="19">
        <v>1798</v>
      </c>
    </row>
    <row r="122" spans="1:4" x14ac:dyDescent="0.25">
      <c r="A122">
        <v>119</v>
      </c>
      <c r="B122" s="21" t="s">
        <v>43</v>
      </c>
      <c r="C122" s="22">
        <v>257</v>
      </c>
      <c r="D122" s="22">
        <v>1589</v>
      </c>
    </row>
    <row r="123" spans="1:4" x14ac:dyDescent="0.25">
      <c r="A123">
        <v>120</v>
      </c>
      <c r="B123" s="21" t="s">
        <v>42</v>
      </c>
      <c r="C123" s="22">
        <v>1684</v>
      </c>
      <c r="D123" s="22">
        <v>17690</v>
      </c>
    </row>
    <row r="124" spans="1:4" x14ac:dyDescent="0.25">
      <c r="A124">
        <v>121</v>
      </c>
      <c r="B124" s="21" t="s">
        <v>41</v>
      </c>
      <c r="C124" s="22">
        <v>1299</v>
      </c>
      <c r="D124" s="22">
        <v>13910</v>
      </c>
    </row>
    <row r="125" spans="1:4" x14ac:dyDescent="0.25">
      <c r="A125">
        <v>122</v>
      </c>
      <c r="B125" s="21" t="s">
        <v>40</v>
      </c>
      <c r="C125" s="22">
        <v>354</v>
      </c>
      <c r="D125" s="22">
        <v>1974</v>
      </c>
    </row>
    <row r="126" spans="1:4" x14ac:dyDescent="0.25">
      <c r="A126">
        <v>123</v>
      </c>
      <c r="B126" s="21" t="s">
        <v>39</v>
      </c>
      <c r="C126" s="22">
        <v>183</v>
      </c>
      <c r="D126" s="22">
        <v>549</v>
      </c>
    </row>
    <row r="127" spans="1:4" x14ac:dyDescent="0.25">
      <c r="A127">
        <v>124</v>
      </c>
      <c r="B127" s="21" t="s">
        <v>38</v>
      </c>
      <c r="C127" s="22">
        <v>2195</v>
      </c>
      <c r="D127" s="22">
        <v>15936</v>
      </c>
    </row>
    <row r="128" spans="1:4" x14ac:dyDescent="0.25">
      <c r="A128">
        <v>125</v>
      </c>
      <c r="B128" s="21" t="s">
        <v>36</v>
      </c>
      <c r="C128" s="22">
        <v>330</v>
      </c>
      <c r="D128" s="22">
        <v>1824</v>
      </c>
    </row>
    <row r="129" spans="1:4" x14ac:dyDescent="0.25">
      <c r="A129">
        <v>126</v>
      </c>
      <c r="B129" s="21" t="s">
        <v>503</v>
      </c>
      <c r="C129" s="19">
        <v>300</v>
      </c>
      <c r="D129" s="19">
        <v>1220</v>
      </c>
    </row>
    <row r="130" spans="1:4" x14ac:dyDescent="0.25">
      <c r="A130">
        <v>127</v>
      </c>
      <c r="B130" s="21" t="s">
        <v>34</v>
      </c>
      <c r="C130" s="22">
        <v>125</v>
      </c>
      <c r="D130" s="22">
        <v>375</v>
      </c>
    </row>
    <row r="131" spans="1:4" x14ac:dyDescent="0.25">
      <c r="A131">
        <v>128</v>
      </c>
      <c r="B131" s="21" t="s">
        <v>686</v>
      </c>
      <c r="C131" s="23">
        <v>280</v>
      </c>
      <c r="D131" s="23">
        <v>1820</v>
      </c>
    </row>
    <row r="132" spans="1:4" x14ac:dyDescent="0.25">
      <c r="A132">
        <v>129</v>
      </c>
      <c r="B132" s="21" t="s">
        <v>33</v>
      </c>
      <c r="C132" s="22">
        <v>400</v>
      </c>
      <c r="D132" s="22">
        <v>1800</v>
      </c>
    </row>
    <row r="133" spans="1:4" x14ac:dyDescent="0.25">
      <c r="A133">
        <v>130</v>
      </c>
      <c r="B133" s="21" t="s">
        <v>687</v>
      </c>
      <c r="C133" s="22"/>
      <c r="D133" s="22">
        <v>59398</v>
      </c>
    </row>
    <row r="134" spans="1:4" x14ac:dyDescent="0.25">
      <c r="A134">
        <v>131</v>
      </c>
      <c r="B134" s="21" t="s">
        <v>32</v>
      </c>
      <c r="C134" s="22">
        <v>365</v>
      </c>
      <c r="D134" s="22">
        <v>1877</v>
      </c>
    </row>
    <row r="135" spans="1:4" x14ac:dyDescent="0.25">
      <c r="A135">
        <v>132</v>
      </c>
      <c r="B135" s="21" t="s">
        <v>495</v>
      </c>
      <c r="C135" s="19">
        <v>1270</v>
      </c>
      <c r="D135" s="19">
        <v>4536</v>
      </c>
    </row>
    <row r="136" spans="1:4" x14ac:dyDescent="0.25">
      <c r="A136">
        <v>133</v>
      </c>
      <c r="B136" s="21" t="s">
        <v>30</v>
      </c>
      <c r="C136" s="22">
        <v>295</v>
      </c>
      <c r="D136" s="22">
        <v>998</v>
      </c>
    </row>
    <row r="137" spans="1:4" x14ac:dyDescent="0.25">
      <c r="A137">
        <v>134</v>
      </c>
      <c r="B137" s="21" t="s">
        <v>29</v>
      </c>
      <c r="C137" s="22">
        <v>210</v>
      </c>
      <c r="D137" s="22">
        <v>1050</v>
      </c>
    </row>
    <row r="138" spans="1:4" x14ac:dyDescent="0.25">
      <c r="A138">
        <v>135</v>
      </c>
      <c r="B138" s="21" t="s">
        <v>28</v>
      </c>
      <c r="C138" s="22">
        <v>508</v>
      </c>
      <c r="D138" s="22">
        <v>2794</v>
      </c>
    </row>
    <row r="139" spans="1:4" x14ac:dyDescent="0.25">
      <c r="A139">
        <v>136</v>
      </c>
      <c r="B139" s="21" t="s">
        <v>27</v>
      </c>
      <c r="C139" s="22">
        <v>215</v>
      </c>
      <c r="D139" s="22">
        <v>1335</v>
      </c>
    </row>
    <row r="140" spans="1:4" x14ac:dyDescent="0.25">
      <c r="A140">
        <v>137</v>
      </c>
      <c r="B140" s="21" t="s">
        <v>26</v>
      </c>
      <c r="C140" s="22">
        <v>293</v>
      </c>
      <c r="D140" s="22">
        <v>1812</v>
      </c>
    </row>
    <row r="141" spans="1:4" x14ac:dyDescent="0.25">
      <c r="A141">
        <v>138</v>
      </c>
      <c r="B141" s="21" t="s">
        <v>25</v>
      </c>
      <c r="C141" s="22">
        <v>192</v>
      </c>
      <c r="D141" s="22">
        <v>1090</v>
      </c>
    </row>
    <row r="142" spans="1:4" x14ac:dyDescent="0.25">
      <c r="A142">
        <v>139</v>
      </c>
      <c r="B142" s="21" t="s">
        <v>24</v>
      </c>
      <c r="C142" s="22">
        <v>55</v>
      </c>
      <c r="D142" s="22">
        <v>183</v>
      </c>
    </row>
    <row r="143" spans="1:4" x14ac:dyDescent="0.25">
      <c r="A143">
        <v>140</v>
      </c>
      <c r="B143" s="21" t="s">
        <v>23</v>
      </c>
      <c r="C143" s="22">
        <v>133</v>
      </c>
      <c r="D143" s="22">
        <v>572</v>
      </c>
    </row>
    <row r="144" spans="1:4" x14ac:dyDescent="0.25">
      <c r="A144">
        <v>141</v>
      </c>
      <c r="B144" s="21" t="s">
        <v>22</v>
      </c>
      <c r="C144" s="22">
        <v>624</v>
      </c>
      <c r="D144" s="22">
        <v>4654</v>
      </c>
    </row>
    <row r="145" spans="1:4" x14ac:dyDescent="0.25">
      <c r="A145">
        <v>142</v>
      </c>
      <c r="B145" s="21" t="s">
        <v>21</v>
      </c>
      <c r="C145" s="22">
        <v>144</v>
      </c>
      <c r="D145" s="22">
        <v>432</v>
      </c>
    </row>
    <row r="146" spans="1:4" x14ac:dyDescent="0.25">
      <c r="A146">
        <v>143</v>
      </c>
      <c r="B146" s="21" t="s">
        <v>20</v>
      </c>
      <c r="C146" s="22">
        <v>327</v>
      </c>
      <c r="D146" s="22">
        <v>1635</v>
      </c>
    </row>
    <row r="147" spans="1:4" x14ac:dyDescent="0.25">
      <c r="A147">
        <v>144</v>
      </c>
      <c r="B147" s="21" t="s">
        <v>19</v>
      </c>
      <c r="C147" s="22">
        <v>290</v>
      </c>
      <c r="D147" s="22">
        <v>870</v>
      </c>
    </row>
    <row r="148" spans="1:4" x14ac:dyDescent="0.25">
      <c r="A148">
        <v>145</v>
      </c>
      <c r="B148" s="21" t="s">
        <v>18</v>
      </c>
      <c r="C148" s="22">
        <v>2467</v>
      </c>
      <c r="D148" s="22">
        <v>18815</v>
      </c>
    </row>
    <row r="149" spans="1:4" x14ac:dyDescent="0.25">
      <c r="A149">
        <v>146</v>
      </c>
      <c r="B149" s="21" t="s">
        <v>16</v>
      </c>
      <c r="C149" s="22">
        <v>173</v>
      </c>
      <c r="D149" s="22">
        <v>946</v>
      </c>
    </row>
    <row r="150" spans="1:4" x14ac:dyDescent="0.25">
      <c r="A150">
        <v>147</v>
      </c>
      <c r="B150" s="21" t="s">
        <v>15</v>
      </c>
      <c r="C150" s="22">
        <v>290</v>
      </c>
      <c r="D150" s="22">
        <v>1450</v>
      </c>
    </row>
    <row r="151" spans="1:4" x14ac:dyDescent="0.25">
      <c r="A151">
        <v>148</v>
      </c>
      <c r="B151" s="21" t="s">
        <v>487</v>
      </c>
      <c r="C151" s="19">
        <v>482</v>
      </c>
      <c r="D151" s="19">
        <v>3170</v>
      </c>
    </row>
    <row r="152" spans="1:4" x14ac:dyDescent="0.25">
      <c r="A152">
        <v>149</v>
      </c>
      <c r="B152" s="21" t="s">
        <v>14</v>
      </c>
      <c r="C152" s="22">
        <v>392</v>
      </c>
      <c r="D152" s="22">
        <v>1999</v>
      </c>
    </row>
    <row r="153" spans="1:4" x14ac:dyDescent="0.25">
      <c r="A153">
        <v>150</v>
      </c>
      <c r="B153" s="21" t="s">
        <v>486</v>
      </c>
      <c r="C153" s="19">
        <v>451</v>
      </c>
      <c r="D153" s="19">
        <v>2074</v>
      </c>
    </row>
    <row r="154" spans="1:4" x14ac:dyDescent="0.25">
      <c r="A154">
        <v>151</v>
      </c>
      <c r="B154" s="21" t="s">
        <v>13</v>
      </c>
      <c r="C154" s="22">
        <v>236</v>
      </c>
      <c r="D154" s="22">
        <v>1030</v>
      </c>
    </row>
    <row r="155" spans="1:4" x14ac:dyDescent="0.25">
      <c r="A155">
        <v>152</v>
      </c>
      <c r="B155" s="21" t="s">
        <v>12</v>
      </c>
      <c r="C155" s="22">
        <v>178</v>
      </c>
      <c r="D155" s="22">
        <v>800</v>
      </c>
    </row>
    <row r="156" spans="1:4" x14ac:dyDescent="0.25">
      <c r="A156">
        <v>153</v>
      </c>
      <c r="B156" s="21" t="s">
        <v>11</v>
      </c>
      <c r="C156" s="22">
        <v>1877</v>
      </c>
      <c r="D156" s="22">
        <v>15455</v>
      </c>
    </row>
    <row r="157" spans="1:4" x14ac:dyDescent="0.25">
      <c r="A157">
        <v>154</v>
      </c>
      <c r="B157" s="26" t="s">
        <v>8</v>
      </c>
      <c r="C157" s="24">
        <v>2763.5</v>
      </c>
      <c r="D157" s="24">
        <v>13817.5</v>
      </c>
    </row>
    <row r="158" spans="1:4" x14ac:dyDescent="0.25">
      <c r="A158">
        <v>155</v>
      </c>
      <c r="B158" s="21" t="s">
        <v>10</v>
      </c>
      <c r="C158" s="22">
        <v>1736</v>
      </c>
      <c r="D158" s="22">
        <v>11574</v>
      </c>
    </row>
    <row r="159" spans="1:4" x14ac:dyDescent="0.25">
      <c r="A159">
        <v>156</v>
      </c>
      <c r="B159" s="21" t="s">
        <v>9</v>
      </c>
      <c r="C159" s="22">
        <v>373</v>
      </c>
      <c r="D159" s="22">
        <v>2128</v>
      </c>
    </row>
    <row r="160" spans="1:4" x14ac:dyDescent="0.25">
      <c r="A160">
        <v>157</v>
      </c>
      <c r="B160" s="21" t="s">
        <v>476</v>
      </c>
      <c r="C160" s="19">
        <v>204</v>
      </c>
      <c r="D160" s="19">
        <v>999</v>
      </c>
    </row>
    <row r="161" spans="2:4" x14ac:dyDescent="0.25">
      <c r="B161" s="21"/>
      <c r="C161" s="22"/>
      <c r="D161" s="22"/>
    </row>
    <row r="162" spans="2:4" ht="15.75" x14ac:dyDescent="0.25">
      <c r="B162" s="28" t="s">
        <v>674</v>
      </c>
      <c r="C162" s="29">
        <f>SUM(C4:C160)</f>
        <v>96159.5</v>
      </c>
      <c r="D162" s="29">
        <f>SUM(D4:D160)</f>
        <v>671176.5</v>
      </c>
    </row>
    <row r="163" spans="2:4" x14ac:dyDescent="0.25">
      <c r="B163" s="20"/>
    </row>
  </sheetData>
  <sortState xmlns:xlrd2="http://schemas.microsoft.com/office/spreadsheetml/2017/richdata2" ref="B4:D160">
    <sortCondition ref="B160"/>
  </sortState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05"/>
  <sheetViews>
    <sheetView topLeftCell="A178" workbookViewId="0">
      <selection activeCell="F52" sqref="F52"/>
    </sheetView>
  </sheetViews>
  <sheetFormatPr defaultRowHeight="15" x14ac:dyDescent="0.25"/>
  <cols>
    <col min="2" max="2" width="35.7109375" bestFit="1" customWidth="1"/>
    <col min="3" max="3" width="19.7109375" customWidth="1"/>
    <col min="4" max="4" width="17.140625" customWidth="1"/>
    <col min="6" max="6" width="11.7109375" bestFit="1" customWidth="1"/>
  </cols>
  <sheetData>
    <row r="2" spans="1:8" x14ac:dyDescent="0.25">
      <c r="A2" s="69" t="s">
        <v>152</v>
      </c>
      <c r="B2" s="69"/>
      <c r="C2" s="69"/>
      <c r="D2" s="70"/>
    </row>
    <row r="3" spans="1:8" x14ac:dyDescent="0.25">
      <c r="A3" s="16" t="s">
        <v>688</v>
      </c>
      <c r="B3" s="16" t="s">
        <v>1</v>
      </c>
      <c r="C3" s="16" t="s">
        <v>670</v>
      </c>
      <c r="D3" s="16" t="s">
        <v>677</v>
      </c>
    </row>
    <row r="4" spans="1:8" x14ac:dyDescent="0.25">
      <c r="A4" s="46">
        <v>1</v>
      </c>
      <c r="B4" s="21" t="s">
        <v>348</v>
      </c>
      <c r="C4" s="19">
        <v>527</v>
      </c>
      <c r="D4" s="19">
        <v>2937</v>
      </c>
    </row>
    <row r="5" spans="1:8" x14ac:dyDescent="0.25">
      <c r="A5" s="46">
        <v>2</v>
      </c>
      <c r="B5" s="21" t="s">
        <v>347</v>
      </c>
      <c r="C5" s="19">
        <v>416</v>
      </c>
      <c r="D5" s="19">
        <v>2366</v>
      </c>
    </row>
    <row r="6" spans="1:8" x14ac:dyDescent="0.25">
      <c r="A6" s="46">
        <v>3</v>
      </c>
      <c r="B6" s="21" t="s">
        <v>346</v>
      </c>
      <c r="C6" s="19">
        <v>424</v>
      </c>
      <c r="D6" s="19">
        <v>2756</v>
      </c>
    </row>
    <row r="7" spans="1:8" x14ac:dyDescent="0.25">
      <c r="A7" s="46">
        <v>4</v>
      </c>
      <c r="B7" s="21" t="s">
        <v>345</v>
      </c>
      <c r="C7" s="19">
        <v>386</v>
      </c>
      <c r="D7" s="19">
        <v>1345</v>
      </c>
    </row>
    <row r="8" spans="1:8" x14ac:dyDescent="0.25">
      <c r="A8" s="46">
        <v>5</v>
      </c>
      <c r="B8" s="21" t="s">
        <v>343</v>
      </c>
      <c r="C8" s="19">
        <v>1250</v>
      </c>
      <c r="D8" s="19">
        <v>9000</v>
      </c>
      <c r="F8" s="21" t="s">
        <v>344</v>
      </c>
      <c r="G8" s="19">
        <v>127</v>
      </c>
      <c r="H8" s="19">
        <v>591</v>
      </c>
    </row>
    <row r="9" spans="1:8" x14ac:dyDescent="0.25">
      <c r="A9" s="46">
        <v>6</v>
      </c>
      <c r="B9" s="21" t="s">
        <v>342</v>
      </c>
      <c r="C9" s="19">
        <v>449</v>
      </c>
      <c r="D9" s="19">
        <v>2420</v>
      </c>
    </row>
    <row r="10" spans="1:8" x14ac:dyDescent="0.25">
      <c r="A10" s="46">
        <v>7</v>
      </c>
      <c r="B10" s="21" t="s">
        <v>341</v>
      </c>
      <c r="C10" s="19">
        <v>98</v>
      </c>
      <c r="D10" s="19">
        <v>509</v>
      </c>
    </row>
    <row r="11" spans="1:8" x14ac:dyDescent="0.25">
      <c r="A11" s="46">
        <v>8</v>
      </c>
      <c r="B11" s="21" t="s">
        <v>340</v>
      </c>
      <c r="C11" s="19">
        <v>967</v>
      </c>
      <c r="D11" s="19">
        <v>14708</v>
      </c>
    </row>
    <row r="12" spans="1:8" x14ac:dyDescent="0.25">
      <c r="A12" s="46">
        <v>9</v>
      </c>
      <c r="B12" s="21" t="s">
        <v>339</v>
      </c>
      <c r="C12" s="23">
        <v>306</v>
      </c>
      <c r="D12" s="23">
        <v>2850</v>
      </c>
    </row>
    <row r="13" spans="1:8" x14ac:dyDescent="0.25">
      <c r="A13" s="46">
        <v>10</v>
      </c>
      <c r="B13" s="21" t="s">
        <v>338</v>
      </c>
      <c r="C13" s="19">
        <v>270</v>
      </c>
      <c r="D13" s="19">
        <v>1400</v>
      </c>
    </row>
    <row r="14" spans="1:8" x14ac:dyDescent="0.25">
      <c r="A14" s="46">
        <v>11</v>
      </c>
      <c r="B14" s="21" t="s">
        <v>337</v>
      </c>
      <c r="C14" s="19">
        <v>66</v>
      </c>
      <c r="D14" s="19">
        <v>297</v>
      </c>
    </row>
    <row r="15" spans="1:8" x14ac:dyDescent="0.25">
      <c r="A15" s="46">
        <v>12</v>
      </c>
      <c r="B15" s="21" t="s">
        <v>336</v>
      </c>
      <c r="C15" s="19">
        <v>583.5</v>
      </c>
      <c r="D15" s="19">
        <v>3383</v>
      </c>
    </row>
    <row r="16" spans="1:8" x14ac:dyDescent="0.25">
      <c r="A16" s="46">
        <v>13</v>
      </c>
      <c r="B16" s="21" t="s">
        <v>335</v>
      </c>
      <c r="C16" s="19">
        <v>234.5</v>
      </c>
      <c r="D16" s="19">
        <v>1178</v>
      </c>
    </row>
    <row r="17" spans="1:4" x14ac:dyDescent="0.25">
      <c r="A17" s="46">
        <v>14</v>
      </c>
      <c r="B17" s="21" t="s">
        <v>334</v>
      </c>
      <c r="C17" s="19">
        <v>395.6</v>
      </c>
      <c r="D17" s="19">
        <v>2299</v>
      </c>
    </row>
    <row r="18" spans="1:4" x14ac:dyDescent="0.25">
      <c r="A18" s="46">
        <v>15</v>
      </c>
      <c r="B18" s="21" t="s">
        <v>333</v>
      </c>
      <c r="C18" s="19">
        <v>335</v>
      </c>
      <c r="D18" s="19">
        <v>2228</v>
      </c>
    </row>
    <row r="19" spans="1:4" x14ac:dyDescent="0.25">
      <c r="A19" s="46">
        <v>16</v>
      </c>
      <c r="B19" s="21" t="s">
        <v>332</v>
      </c>
      <c r="C19" s="19">
        <v>129</v>
      </c>
      <c r="D19" s="19">
        <v>937</v>
      </c>
    </row>
    <row r="20" spans="1:4" x14ac:dyDescent="0.25">
      <c r="A20" s="46">
        <v>17</v>
      </c>
      <c r="B20" s="21" t="s">
        <v>331</v>
      </c>
      <c r="C20" s="19">
        <v>346.5</v>
      </c>
      <c r="D20" s="19">
        <v>1514</v>
      </c>
    </row>
    <row r="21" spans="1:4" x14ac:dyDescent="0.25">
      <c r="A21" s="46">
        <v>18</v>
      </c>
      <c r="B21" s="21" t="s">
        <v>330</v>
      </c>
      <c r="C21" s="19">
        <v>497</v>
      </c>
      <c r="D21" s="19">
        <v>2643</v>
      </c>
    </row>
    <row r="22" spans="1:4" x14ac:dyDescent="0.25">
      <c r="A22" s="46">
        <v>19</v>
      </c>
      <c r="B22" s="21" t="s">
        <v>329</v>
      </c>
      <c r="C22" s="19">
        <v>225</v>
      </c>
      <c r="D22" s="19">
        <v>675</v>
      </c>
    </row>
    <row r="23" spans="1:4" x14ac:dyDescent="0.25">
      <c r="A23" s="46">
        <v>20</v>
      </c>
      <c r="B23" s="21" t="s">
        <v>328</v>
      </c>
      <c r="C23" s="19">
        <v>312</v>
      </c>
      <c r="D23" s="19">
        <v>1872</v>
      </c>
    </row>
    <row r="24" spans="1:4" x14ac:dyDescent="0.25">
      <c r="A24" s="46">
        <v>21</v>
      </c>
      <c r="B24" s="21" t="s">
        <v>327</v>
      </c>
      <c r="C24" s="19">
        <v>200</v>
      </c>
      <c r="D24" s="19">
        <v>1050</v>
      </c>
    </row>
    <row r="25" spans="1:4" x14ac:dyDescent="0.25">
      <c r="A25" s="46">
        <v>22</v>
      </c>
      <c r="B25" s="21" t="s">
        <v>325</v>
      </c>
      <c r="C25" s="19">
        <v>670</v>
      </c>
      <c r="D25" s="19">
        <v>3280</v>
      </c>
    </row>
    <row r="26" spans="1:4" x14ac:dyDescent="0.25">
      <c r="A26" s="46">
        <v>23</v>
      </c>
      <c r="B26" s="21" t="s">
        <v>324</v>
      </c>
      <c r="C26" s="19">
        <v>147</v>
      </c>
      <c r="D26" s="19">
        <v>723</v>
      </c>
    </row>
    <row r="27" spans="1:4" x14ac:dyDescent="0.25">
      <c r="A27" s="46">
        <v>24</v>
      </c>
      <c r="B27" s="21" t="s">
        <v>323</v>
      </c>
      <c r="C27" s="19">
        <v>571</v>
      </c>
      <c r="D27" s="19">
        <v>2304</v>
      </c>
    </row>
    <row r="28" spans="1:4" x14ac:dyDescent="0.25">
      <c r="A28" s="46">
        <v>25</v>
      </c>
      <c r="B28" s="21" t="s">
        <v>689</v>
      </c>
      <c r="C28" s="19">
        <v>1486</v>
      </c>
      <c r="D28" s="19">
        <v>8400</v>
      </c>
    </row>
    <row r="29" spans="1:4" x14ac:dyDescent="0.25">
      <c r="A29" s="46">
        <v>26</v>
      </c>
      <c r="B29" s="21" t="s">
        <v>322</v>
      </c>
      <c r="C29" s="19">
        <v>228.5</v>
      </c>
      <c r="D29" s="19">
        <v>1575</v>
      </c>
    </row>
    <row r="30" spans="1:4" x14ac:dyDescent="0.25">
      <c r="A30" s="46">
        <v>27</v>
      </c>
      <c r="B30" s="21" t="s">
        <v>321</v>
      </c>
      <c r="C30" s="19">
        <v>887</v>
      </c>
      <c r="D30" s="19">
        <v>11731</v>
      </c>
    </row>
    <row r="31" spans="1:4" x14ac:dyDescent="0.25">
      <c r="A31" s="46">
        <v>28</v>
      </c>
      <c r="B31" s="21" t="s">
        <v>320</v>
      </c>
      <c r="C31" s="19">
        <v>491</v>
      </c>
      <c r="D31" s="19">
        <v>3055</v>
      </c>
    </row>
    <row r="32" spans="1:4" x14ac:dyDescent="0.25">
      <c r="A32" s="46">
        <v>29</v>
      </c>
      <c r="B32" s="21" t="s">
        <v>319</v>
      </c>
      <c r="C32" s="19">
        <v>296</v>
      </c>
      <c r="D32" s="19">
        <v>1232</v>
      </c>
    </row>
    <row r="33" spans="1:4" x14ac:dyDescent="0.25">
      <c r="A33" s="46">
        <v>30</v>
      </c>
      <c r="B33" s="21" t="s">
        <v>318</v>
      </c>
      <c r="C33" s="19">
        <v>205</v>
      </c>
      <c r="D33" s="19">
        <v>1865</v>
      </c>
    </row>
    <row r="34" spans="1:4" x14ac:dyDescent="0.25">
      <c r="A34" s="46">
        <v>31</v>
      </c>
      <c r="B34" s="21" t="s">
        <v>317</v>
      </c>
      <c r="C34" s="19">
        <v>951</v>
      </c>
      <c r="D34" s="19">
        <v>8844</v>
      </c>
    </row>
    <row r="35" spans="1:4" x14ac:dyDescent="0.25">
      <c r="A35" s="46">
        <v>32</v>
      </c>
      <c r="B35" s="21" t="s">
        <v>316</v>
      </c>
      <c r="C35" s="19">
        <v>241.5</v>
      </c>
      <c r="D35" s="19">
        <v>1201</v>
      </c>
    </row>
    <row r="36" spans="1:4" x14ac:dyDescent="0.25">
      <c r="A36" s="46">
        <v>33</v>
      </c>
      <c r="B36" s="21" t="s">
        <v>315</v>
      </c>
      <c r="C36" s="19">
        <v>495</v>
      </c>
      <c r="D36" s="19">
        <v>2829</v>
      </c>
    </row>
    <row r="37" spans="1:4" x14ac:dyDescent="0.25">
      <c r="A37" s="46">
        <v>34</v>
      </c>
      <c r="B37" s="21" t="s">
        <v>314</v>
      </c>
      <c r="C37" s="19">
        <v>461</v>
      </c>
      <c r="D37" s="19">
        <v>2779</v>
      </c>
    </row>
    <row r="38" spans="1:4" x14ac:dyDescent="0.25">
      <c r="A38" s="46">
        <v>35</v>
      </c>
      <c r="B38" s="21" t="s">
        <v>313</v>
      </c>
      <c r="C38" s="19">
        <v>384</v>
      </c>
      <c r="D38" s="19">
        <v>2582</v>
      </c>
    </row>
    <row r="39" spans="1:4" x14ac:dyDescent="0.25">
      <c r="A39" s="46">
        <v>36</v>
      </c>
      <c r="B39" s="21" t="s">
        <v>312</v>
      </c>
      <c r="C39" s="19">
        <v>531.5</v>
      </c>
      <c r="D39" s="19">
        <v>2115</v>
      </c>
    </row>
    <row r="40" spans="1:4" x14ac:dyDescent="0.25">
      <c r="A40" s="46">
        <v>37</v>
      </c>
      <c r="B40" s="21" t="s">
        <v>311</v>
      </c>
      <c r="C40" s="19">
        <v>604</v>
      </c>
      <c r="D40" s="19">
        <v>2630</v>
      </c>
    </row>
    <row r="41" spans="1:4" x14ac:dyDescent="0.25">
      <c r="A41" s="46">
        <v>38</v>
      </c>
      <c r="B41" s="21" t="s">
        <v>310</v>
      </c>
      <c r="C41" s="19">
        <v>92</v>
      </c>
      <c r="D41" s="19">
        <v>597</v>
      </c>
    </row>
    <row r="42" spans="1:4" x14ac:dyDescent="0.25">
      <c r="A42" s="46">
        <v>39</v>
      </c>
      <c r="B42" s="21" t="s">
        <v>309</v>
      </c>
      <c r="C42" s="19">
        <v>487</v>
      </c>
      <c r="D42" s="19">
        <v>2532</v>
      </c>
    </row>
    <row r="43" spans="1:4" x14ac:dyDescent="0.25">
      <c r="A43" s="46">
        <v>40</v>
      </c>
      <c r="B43" s="21" t="s">
        <v>308</v>
      </c>
      <c r="C43" s="19">
        <v>636</v>
      </c>
      <c r="D43" s="19">
        <v>6121</v>
      </c>
    </row>
    <row r="44" spans="1:4" x14ac:dyDescent="0.25">
      <c r="A44" s="46">
        <v>41</v>
      </c>
      <c r="B44" s="21" t="s">
        <v>307</v>
      </c>
      <c r="C44" s="19">
        <v>80</v>
      </c>
      <c r="D44" s="19">
        <v>320</v>
      </c>
    </row>
    <row r="45" spans="1:4" x14ac:dyDescent="0.25">
      <c r="A45" s="46">
        <v>42</v>
      </c>
      <c r="B45" s="21" t="s">
        <v>306</v>
      </c>
      <c r="C45" s="19">
        <v>1115.5</v>
      </c>
      <c r="D45" s="19">
        <v>3900</v>
      </c>
    </row>
    <row r="46" spans="1:4" x14ac:dyDescent="0.25">
      <c r="A46" s="46">
        <v>43</v>
      </c>
      <c r="B46" s="21" t="s">
        <v>305</v>
      </c>
      <c r="C46" s="19">
        <v>816</v>
      </c>
      <c r="D46" s="19">
        <v>7156</v>
      </c>
    </row>
    <row r="47" spans="1:4" x14ac:dyDescent="0.25">
      <c r="A47" s="46">
        <v>44</v>
      </c>
      <c r="B47" s="21" t="s">
        <v>304</v>
      </c>
      <c r="C47" s="19">
        <v>164</v>
      </c>
      <c r="D47" s="19">
        <v>1951</v>
      </c>
    </row>
    <row r="48" spans="1:4" x14ac:dyDescent="0.25">
      <c r="A48" s="46">
        <v>45</v>
      </c>
      <c r="B48" s="21" t="s">
        <v>303</v>
      </c>
      <c r="C48" s="19">
        <v>313.5</v>
      </c>
      <c r="D48" s="19">
        <v>1357</v>
      </c>
    </row>
    <row r="49" spans="1:4" x14ac:dyDescent="0.25">
      <c r="A49" s="46">
        <v>46</v>
      </c>
      <c r="B49" s="21" t="s">
        <v>302</v>
      </c>
      <c r="C49" s="19">
        <v>625</v>
      </c>
      <c r="D49" s="19">
        <v>3937</v>
      </c>
    </row>
    <row r="50" spans="1:4" x14ac:dyDescent="0.25">
      <c r="A50" s="46">
        <v>47</v>
      </c>
      <c r="B50" s="21" t="s">
        <v>300</v>
      </c>
      <c r="C50" s="19">
        <v>425</v>
      </c>
      <c r="D50" s="19">
        <v>5255</v>
      </c>
    </row>
    <row r="51" spans="1:4" x14ac:dyDescent="0.25">
      <c r="A51" s="46">
        <v>48</v>
      </c>
      <c r="B51" s="21" t="s">
        <v>299</v>
      </c>
      <c r="C51" s="19">
        <v>220</v>
      </c>
      <c r="D51" s="19">
        <v>2114</v>
      </c>
    </row>
    <row r="52" spans="1:4" x14ac:dyDescent="0.25">
      <c r="A52" s="46">
        <v>49</v>
      </c>
      <c r="B52" s="21" t="s">
        <v>298</v>
      </c>
      <c r="C52" s="19">
        <v>317.5</v>
      </c>
      <c r="D52" s="19">
        <v>1650</v>
      </c>
    </row>
    <row r="53" spans="1:4" x14ac:dyDescent="0.25">
      <c r="A53" s="46">
        <v>50</v>
      </c>
      <c r="B53" s="21" t="s">
        <v>297</v>
      </c>
      <c r="C53" s="19">
        <v>436</v>
      </c>
      <c r="D53" s="19">
        <v>3523</v>
      </c>
    </row>
    <row r="54" spans="1:4" x14ac:dyDescent="0.25">
      <c r="A54" s="46">
        <v>51</v>
      </c>
      <c r="B54" s="21" t="s">
        <v>296</v>
      </c>
      <c r="C54" s="19">
        <v>338</v>
      </c>
      <c r="D54" s="19">
        <v>2859</v>
      </c>
    </row>
    <row r="55" spans="1:4" x14ac:dyDescent="0.25">
      <c r="A55" s="46">
        <v>52</v>
      </c>
      <c r="B55" s="21" t="s">
        <v>295</v>
      </c>
      <c r="C55" s="19">
        <v>466.5</v>
      </c>
      <c r="D55" s="19">
        <v>2540</v>
      </c>
    </row>
    <row r="56" spans="1:4" x14ac:dyDescent="0.25">
      <c r="A56" s="46">
        <v>53</v>
      </c>
      <c r="B56" s="21" t="s">
        <v>294</v>
      </c>
      <c r="C56" s="19">
        <v>91.5</v>
      </c>
      <c r="D56" s="19">
        <v>658</v>
      </c>
    </row>
    <row r="57" spans="1:4" x14ac:dyDescent="0.25">
      <c r="A57" s="46">
        <v>54</v>
      </c>
      <c r="B57" s="21" t="s">
        <v>293</v>
      </c>
      <c r="C57" s="19">
        <v>555</v>
      </c>
      <c r="D57" s="19">
        <v>2540</v>
      </c>
    </row>
    <row r="58" spans="1:4" x14ac:dyDescent="0.25">
      <c r="A58" s="46">
        <v>55</v>
      </c>
      <c r="B58" s="21" t="s">
        <v>292</v>
      </c>
      <c r="C58" s="19">
        <v>237</v>
      </c>
      <c r="D58" s="19">
        <v>1238</v>
      </c>
    </row>
    <row r="59" spans="1:4" x14ac:dyDescent="0.25">
      <c r="A59" s="46">
        <v>56</v>
      </c>
      <c r="B59" s="21" t="s">
        <v>291</v>
      </c>
      <c r="C59" s="19">
        <v>151</v>
      </c>
      <c r="D59" s="19">
        <v>692</v>
      </c>
    </row>
    <row r="60" spans="1:4" x14ac:dyDescent="0.25">
      <c r="A60" s="46">
        <v>57</v>
      </c>
      <c r="B60" s="21" t="s">
        <v>290</v>
      </c>
      <c r="C60" s="19">
        <v>178</v>
      </c>
      <c r="D60" s="19">
        <v>8760</v>
      </c>
    </row>
    <row r="61" spans="1:4" x14ac:dyDescent="0.25">
      <c r="A61" s="46">
        <v>58</v>
      </c>
      <c r="B61" s="21" t="s">
        <v>289</v>
      </c>
      <c r="C61" s="19">
        <v>110</v>
      </c>
      <c r="D61" s="19">
        <v>576</v>
      </c>
    </row>
    <row r="62" spans="1:4" x14ac:dyDescent="0.25">
      <c r="A62" s="46">
        <v>59</v>
      </c>
      <c r="B62" s="21" t="s">
        <v>288</v>
      </c>
      <c r="C62" s="19">
        <v>1034</v>
      </c>
      <c r="D62" s="19">
        <v>11960</v>
      </c>
    </row>
    <row r="63" spans="1:4" x14ac:dyDescent="0.25">
      <c r="A63" s="46">
        <v>60</v>
      </c>
      <c r="B63" s="21" t="s">
        <v>287</v>
      </c>
      <c r="C63" s="19">
        <v>186</v>
      </c>
      <c r="D63" s="19">
        <v>1042</v>
      </c>
    </row>
    <row r="64" spans="1:4" x14ac:dyDescent="0.25">
      <c r="A64" s="46">
        <v>61</v>
      </c>
      <c r="B64" s="21" t="s">
        <v>286</v>
      </c>
      <c r="C64" s="19">
        <v>215</v>
      </c>
      <c r="D64" s="19">
        <v>971</v>
      </c>
    </row>
    <row r="65" spans="1:4" x14ac:dyDescent="0.25">
      <c r="A65" s="46">
        <v>62</v>
      </c>
      <c r="B65" s="21" t="s">
        <v>285</v>
      </c>
      <c r="C65" s="19">
        <v>328</v>
      </c>
      <c r="D65" s="19">
        <v>1696</v>
      </c>
    </row>
    <row r="66" spans="1:4" x14ac:dyDescent="0.25">
      <c r="A66" s="46">
        <v>63</v>
      </c>
      <c r="B66" s="21" t="s">
        <v>284</v>
      </c>
      <c r="C66" s="19">
        <v>247</v>
      </c>
      <c r="D66" s="19">
        <v>1485</v>
      </c>
    </row>
    <row r="67" spans="1:4" x14ac:dyDescent="0.25">
      <c r="A67" s="46">
        <v>64</v>
      </c>
      <c r="B67" s="21" t="s">
        <v>283</v>
      </c>
      <c r="C67" s="19">
        <v>262</v>
      </c>
      <c r="D67" s="19">
        <v>1641</v>
      </c>
    </row>
    <row r="68" spans="1:4" x14ac:dyDescent="0.25">
      <c r="A68" s="46">
        <v>65</v>
      </c>
      <c r="B68" s="21" t="s">
        <v>282</v>
      </c>
      <c r="C68" s="19">
        <v>72</v>
      </c>
      <c r="D68" s="19">
        <v>832</v>
      </c>
    </row>
    <row r="69" spans="1:4" x14ac:dyDescent="0.25">
      <c r="A69" s="46">
        <v>66</v>
      </c>
      <c r="B69" s="21" t="s">
        <v>281</v>
      </c>
      <c r="C69" s="19">
        <v>244</v>
      </c>
      <c r="D69" s="19">
        <v>930</v>
      </c>
    </row>
    <row r="70" spans="1:4" x14ac:dyDescent="0.25">
      <c r="A70" s="46">
        <v>67</v>
      </c>
      <c r="B70" s="21" t="s">
        <v>280</v>
      </c>
      <c r="C70" s="19">
        <v>251</v>
      </c>
      <c r="D70" s="19">
        <v>4204</v>
      </c>
    </row>
    <row r="71" spans="1:4" x14ac:dyDescent="0.25">
      <c r="A71" s="46">
        <v>68</v>
      </c>
      <c r="B71" s="21" t="s">
        <v>279</v>
      </c>
      <c r="C71" s="19">
        <v>565</v>
      </c>
      <c r="D71" s="19">
        <v>3553</v>
      </c>
    </row>
    <row r="72" spans="1:4" x14ac:dyDescent="0.25">
      <c r="A72" s="46">
        <v>69</v>
      </c>
      <c r="B72" s="21" t="s">
        <v>278</v>
      </c>
      <c r="C72" s="19">
        <v>270</v>
      </c>
      <c r="D72" s="19">
        <v>1600</v>
      </c>
    </row>
    <row r="73" spans="1:4" x14ac:dyDescent="0.25">
      <c r="A73" s="46">
        <v>70</v>
      </c>
      <c r="B73" s="21" t="s">
        <v>277</v>
      </c>
      <c r="C73" s="19">
        <v>1148</v>
      </c>
      <c r="D73" s="19">
        <v>5651</v>
      </c>
    </row>
    <row r="74" spans="1:4" x14ac:dyDescent="0.25">
      <c r="A74" s="46">
        <v>71</v>
      </c>
      <c r="B74" s="21" t="s">
        <v>276</v>
      </c>
      <c r="C74" s="19">
        <v>111</v>
      </c>
      <c r="D74" s="19">
        <v>833</v>
      </c>
    </row>
    <row r="75" spans="1:4" x14ac:dyDescent="0.25">
      <c r="A75" s="46">
        <v>72</v>
      </c>
      <c r="B75" s="21" t="s">
        <v>275</v>
      </c>
      <c r="C75" s="19">
        <v>164</v>
      </c>
      <c r="D75" s="19">
        <v>939</v>
      </c>
    </row>
    <row r="76" spans="1:4" x14ac:dyDescent="0.25">
      <c r="A76" s="46">
        <v>73</v>
      </c>
      <c r="B76" s="21" t="s">
        <v>274</v>
      </c>
      <c r="C76" s="19">
        <v>842</v>
      </c>
      <c r="D76" s="19">
        <v>5952</v>
      </c>
    </row>
    <row r="77" spans="1:4" x14ac:dyDescent="0.25">
      <c r="A77" s="46">
        <v>74</v>
      </c>
      <c r="B77" s="21" t="s">
        <v>273</v>
      </c>
      <c r="C77" s="19">
        <v>153</v>
      </c>
      <c r="D77" s="19">
        <v>780</v>
      </c>
    </row>
    <row r="78" spans="1:4" x14ac:dyDescent="0.25">
      <c r="A78" s="46">
        <v>75</v>
      </c>
      <c r="B78" s="21" t="s">
        <v>272</v>
      </c>
      <c r="C78" s="19">
        <v>1462</v>
      </c>
      <c r="D78" s="19">
        <v>8556</v>
      </c>
    </row>
    <row r="79" spans="1:4" x14ac:dyDescent="0.25">
      <c r="A79" s="46">
        <v>76</v>
      </c>
      <c r="B79" s="21" t="s">
        <v>271</v>
      </c>
      <c r="C79" s="19">
        <v>145</v>
      </c>
      <c r="D79" s="19">
        <v>464</v>
      </c>
    </row>
    <row r="80" spans="1:4" x14ac:dyDescent="0.25">
      <c r="A80" s="46">
        <v>77</v>
      </c>
      <c r="B80" s="21" t="s">
        <v>270</v>
      </c>
      <c r="C80" s="19">
        <v>887</v>
      </c>
      <c r="D80" s="19">
        <v>6602</v>
      </c>
    </row>
    <row r="81" spans="1:4" x14ac:dyDescent="0.25">
      <c r="A81" s="46">
        <v>78</v>
      </c>
      <c r="B81" s="21" t="s">
        <v>269</v>
      </c>
      <c r="C81" s="19">
        <v>177.5</v>
      </c>
      <c r="D81" s="19">
        <v>665</v>
      </c>
    </row>
    <row r="82" spans="1:4" x14ac:dyDescent="0.25">
      <c r="A82" s="46">
        <v>79</v>
      </c>
      <c r="B82" s="21" t="s">
        <v>268</v>
      </c>
      <c r="C82" s="19">
        <v>232</v>
      </c>
      <c r="D82" s="19">
        <v>1653</v>
      </c>
    </row>
    <row r="83" spans="1:4" x14ac:dyDescent="0.25">
      <c r="A83" s="46">
        <v>80</v>
      </c>
      <c r="B83" s="21" t="s">
        <v>267</v>
      </c>
      <c r="C83" s="19">
        <v>1159</v>
      </c>
      <c r="D83" s="19">
        <v>7573</v>
      </c>
    </row>
    <row r="84" spans="1:4" x14ac:dyDescent="0.25">
      <c r="A84" s="46">
        <v>81</v>
      </c>
      <c r="B84" s="21" t="s">
        <v>266</v>
      </c>
      <c r="C84" s="19">
        <v>752</v>
      </c>
      <c r="D84" s="19">
        <v>4638</v>
      </c>
    </row>
    <row r="85" spans="1:4" x14ac:dyDescent="0.25">
      <c r="A85" s="46">
        <v>82</v>
      </c>
      <c r="B85" s="21" t="s">
        <v>265</v>
      </c>
      <c r="C85" s="19">
        <v>303</v>
      </c>
      <c r="D85" s="19">
        <v>1278</v>
      </c>
    </row>
    <row r="86" spans="1:4" x14ac:dyDescent="0.25">
      <c r="A86" s="46">
        <v>83</v>
      </c>
      <c r="B86" s="21" t="s">
        <v>264</v>
      </c>
      <c r="C86" s="19">
        <v>238.5</v>
      </c>
      <c r="D86" s="19">
        <v>1118</v>
      </c>
    </row>
    <row r="87" spans="1:4" x14ac:dyDescent="0.25">
      <c r="A87" s="46">
        <v>84</v>
      </c>
      <c r="B87" s="21" t="s">
        <v>263</v>
      </c>
      <c r="C87" s="19">
        <v>103</v>
      </c>
      <c r="D87" s="19">
        <v>781</v>
      </c>
    </row>
    <row r="88" spans="1:4" x14ac:dyDescent="0.25">
      <c r="A88" s="46">
        <v>85</v>
      </c>
      <c r="B88" s="21" t="s">
        <v>262</v>
      </c>
      <c r="C88" s="19">
        <v>174</v>
      </c>
      <c r="D88" s="19">
        <v>730</v>
      </c>
    </row>
    <row r="89" spans="1:4" x14ac:dyDescent="0.25">
      <c r="A89" s="46">
        <v>86</v>
      </c>
      <c r="B89" s="21" t="s">
        <v>261</v>
      </c>
      <c r="C89" s="19">
        <v>245.1</v>
      </c>
      <c r="D89" s="19">
        <v>1889</v>
      </c>
    </row>
    <row r="90" spans="1:4" x14ac:dyDescent="0.25">
      <c r="A90" s="46">
        <v>87</v>
      </c>
      <c r="B90" s="21" t="s">
        <v>260</v>
      </c>
      <c r="C90" s="19">
        <v>712</v>
      </c>
      <c r="D90" s="19">
        <v>4004</v>
      </c>
    </row>
    <row r="91" spans="1:4" x14ac:dyDescent="0.25">
      <c r="A91" s="46">
        <v>88</v>
      </c>
      <c r="B91" s="21" t="s">
        <v>259</v>
      </c>
      <c r="C91" s="19">
        <v>188</v>
      </c>
      <c r="D91" s="19">
        <v>940</v>
      </c>
    </row>
    <row r="92" spans="1:4" x14ac:dyDescent="0.25">
      <c r="A92" s="46">
        <v>89</v>
      </c>
      <c r="B92" s="21" t="s">
        <v>258</v>
      </c>
      <c r="C92" s="19">
        <v>809.5</v>
      </c>
      <c r="D92" s="19">
        <v>3730</v>
      </c>
    </row>
    <row r="93" spans="1:4" x14ac:dyDescent="0.25">
      <c r="A93" s="46">
        <v>90</v>
      </c>
      <c r="B93" s="21" t="s">
        <v>257</v>
      </c>
      <c r="C93" s="19">
        <v>231</v>
      </c>
      <c r="D93" s="19">
        <v>1290</v>
      </c>
    </row>
    <row r="94" spans="1:4" x14ac:dyDescent="0.25">
      <c r="A94" s="46">
        <v>91</v>
      </c>
      <c r="B94" s="21" t="s">
        <v>256</v>
      </c>
      <c r="C94" s="19">
        <v>687</v>
      </c>
      <c r="D94" s="19">
        <v>3771</v>
      </c>
    </row>
    <row r="95" spans="1:4" x14ac:dyDescent="0.25">
      <c r="A95" s="46">
        <v>92</v>
      </c>
      <c r="B95" s="21" t="s">
        <v>255</v>
      </c>
      <c r="C95" s="19">
        <v>269</v>
      </c>
      <c r="D95" s="19">
        <v>2131</v>
      </c>
    </row>
    <row r="96" spans="1:4" x14ac:dyDescent="0.25">
      <c r="A96" s="46">
        <v>93</v>
      </c>
      <c r="B96" s="21" t="s">
        <v>254</v>
      </c>
      <c r="C96" s="19">
        <v>322</v>
      </c>
      <c r="D96" s="19">
        <v>1699</v>
      </c>
    </row>
    <row r="97" spans="1:4" x14ac:dyDescent="0.25">
      <c r="A97" s="46">
        <v>94</v>
      </c>
      <c r="B97" s="21" t="s">
        <v>85</v>
      </c>
      <c r="C97" s="19">
        <v>1176</v>
      </c>
      <c r="D97" s="19">
        <v>7624</v>
      </c>
    </row>
    <row r="98" spans="1:4" x14ac:dyDescent="0.25">
      <c r="A98" s="46">
        <v>95</v>
      </c>
      <c r="B98" s="21" t="s">
        <v>253</v>
      </c>
      <c r="C98" s="19">
        <v>1590</v>
      </c>
      <c r="D98" s="19">
        <v>8427</v>
      </c>
    </row>
    <row r="99" spans="1:4" x14ac:dyDescent="0.25">
      <c r="A99" s="46">
        <v>96</v>
      </c>
      <c r="B99" s="21" t="s">
        <v>252</v>
      </c>
      <c r="C99" s="19">
        <v>305</v>
      </c>
      <c r="D99" s="19">
        <v>1464</v>
      </c>
    </row>
    <row r="100" spans="1:4" x14ac:dyDescent="0.25">
      <c r="A100" s="46">
        <v>97</v>
      </c>
      <c r="B100" s="21" t="s">
        <v>251</v>
      </c>
      <c r="C100" s="19">
        <v>158</v>
      </c>
      <c r="D100" s="19">
        <v>1213</v>
      </c>
    </row>
    <row r="101" spans="1:4" x14ac:dyDescent="0.25">
      <c r="A101" s="46">
        <v>98</v>
      </c>
      <c r="B101" s="21" t="s">
        <v>250</v>
      </c>
      <c r="C101" s="19">
        <v>120</v>
      </c>
      <c r="D101" s="19">
        <v>559</v>
      </c>
    </row>
    <row r="102" spans="1:4" x14ac:dyDescent="0.25">
      <c r="A102" s="46">
        <v>99</v>
      </c>
      <c r="B102" s="21" t="s">
        <v>249</v>
      </c>
      <c r="C102" s="19">
        <v>178</v>
      </c>
      <c r="D102" s="19">
        <v>737</v>
      </c>
    </row>
    <row r="103" spans="1:4" x14ac:dyDescent="0.25">
      <c r="A103" s="46">
        <v>100</v>
      </c>
      <c r="B103" s="21" t="s">
        <v>248</v>
      </c>
      <c r="C103" s="19">
        <v>409</v>
      </c>
      <c r="D103" s="19">
        <v>1227</v>
      </c>
    </row>
    <row r="104" spans="1:4" x14ac:dyDescent="0.25">
      <c r="A104" s="46">
        <v>101</v>
      </c>
      <c r="B104" s="21" t="s">
        <v>247</v>
      </c>
      <c r="C104" s="19">
        <v>164</v>
      </c>
      <c r="D104" s="19">
        <v>1066</v>
      </c>
    </row>
    <row r="105" spans="1:4" x14ac:dyDescent="0.25">
      <c r="A105" s="46">
        <v>102</v>
      </c>
      <c r="B105" s="21" t="s">
        <v>246</v>
      </c>
      <c r="C105" s="19">
        <v>137</v>
      </c>
      <c r="D105" s="19">
        <v>814</v>
      </c>
    </row>
    <row r="106" spans="1:4" x14ac:dyDescent="0.25">
      <c r="A106" s="46">
        <v>103</v>
      </c>
      <c r="B106" s="21" t="s">
        <v>245</v>
      </c>
      <c r="C106" s="19">
        <v>120</v>
      </c>
      <c r="D106" s="19">
        <v>545</v>
      </c>
    </row>
    <row r="107" spans="1:4" x14ac:dyDescent="0.25">
      <c r="A107" s="46">
        <v>104</v>
      </c>
      <c r="B107" s="21" t="s">
        <v>244</v>
      </c>
      <c r="C107" s="19">
        <v>405</v>
      </c>
      <c r="D107" s="19">
        <v>2473</v>
      </c>
    </row>
    <row r="108" spans="1:4" x14ac:dyDescent="0.25">
      <c r="A108" s="46">
        <v>105</v>
      </c>
      <c r="B108" s="21" t="s">
        <v>243</v>
      </c>
      <c r="C108" s="19">
        <v>305.5</v>
      </c>
      <c r="D108" s="19">
        <v>2005</v>
      </c>
    </row>
    <row r="109" spans="1:4" x14ac:dyDescent="0.25">
      <c r="A109" s="46">
        <v>106</v>
      </c>
      <c r="B109" s="21" t="s">
        <v>242</v>
      </c>
      <c r="C109" s="19">
        <v>257</v>
      </c>
      <c r="D109" s="19">
        <v>1279</v>
      </c>
    </row>
    <row r="110" spans="1:4" x14ac:dyDescent="0.25">
      <c r="A110" s="46">
        <v>107</v>
      </c>
      <c r="B110" s="21" t="s">
        <v>241</v>
      </c>
      <c r="C110" s="19">
        <v>562</v>
      </c>
      <c r="D110" s="19">
        <v>5486</v>
      </c>
    </row>
    <row r="111" spans="1:4" x14ac:dyDescent="0.25">
      <c r="A111" s="46">
        <v>108</v>
      </c>
      <c r="B111" s="21" t="s">
        <v>240</v>
      </c>
      <c r="C111" s="19">
        <v>369</v>
      </c>
      <c r="D111" s="19">
        <v>2469</v>
      </c>
    </row>
    <row r="112" spans="1:4" x14ac:dyDescent="0.25">
      <c r="A112" s="46">
        <v>109</v>
      </c>
      <c r="B112" s="21" t="s">
        <v>239</v>
      </c>
      <c r="C112" s="19">
        <v>927.5</v>
      </c>
      <c r="D112" s="19">
        <v>3763</v>
      </c>
    </row>
    <row r="113" spans="1:4" x14ac:dyDescent="0.25">
      <c r="A113" s="46">
        <v>110</v>
      </c>
      <c r="B113" s="21" t="s">
        <v>238</v>
      </c>
      <c r="C113" s="19">
        <v>385</v>
      </c>
      <c r="D113" s="19">
        <v>3434</v>
      </c>
    </row>
    <row r="114" spans="1:4" x14ac:dyDescent="0.25">
      <c r="A114" s="46">
        <v>111</v>
      </c>
      <c r="B114" s="21" t="s">
        <v>237</v>
      </c>
      <c r="C114" s="19">
        <v>833.5</v>
      </c>
      <c r="D114" s="19">
        <v>5415</v>
      </c>
    </row>
    <row r="115" spans="1:4" x14ac:dyDescent="0.25">
      <c r="A115" s="46">
        <v>112</v>
      </c>
      <c r="B115" s="21" t="s">
        <v>236</v>
      </c>
      <c r="C115" s="19">
        <v>291.5</v>
      </c>
      <c r="D115" s="19">
        <v>1328</v>
      </c>
    </row>
    <row r="116" spans="1:4" x14ac:dyDescent="0.25">
      <c r="A116" s="46">
        <v>113</v>
      </c>
      <c r="B116" s="21" t="s">
        <v>235</v>
      </c>
      <c r="C116" s="19">
        <v>195</v>
      </c>
      <c r="D116" s="19">
        <v>916</v>
      </c>
    </row>
    <row r="117" spans="1:4" x14ac:dyDescent="0.25">
      <c r="A117" s="46">
        <v>114</v>
      </c>
      <c r="B117" s="21" t="s">
        <v>234</v>
      </c>
      <c r="C117" s="23">
        <v>150</v>
      </c>
      <c r="D117" s="23">
        <v>675</v>
      </c>
    </row>
    <row r="118" spans="1:4" x14ac:dyDescent="0.25">
      <c r="A118" s="46">
        <v>115</v>
      </c>
      <c r="B118" s="21" t="s">
        <v>233</v>
      </c>
      <c r="C118" s="19">
        <v>862</v>
      </c>
      <c r="D118" s="19">
        <v>7134</v>
      </c>
    </row>
    <row r="119" spans="1:4" x14ac:dyDescent="0.25">
      <c r="A119" s="46">
        <v>116</v>
      </c>
      <c r="B119" s="21" t="s">
        <v>232</v>
      </c>
      <c r="C119" s="19">
        <v>473</v>
      </c>
      <c r="D119" s="19">
        <v>2347</v>
      </c>
    </row>
    <row r="120" spans="1:4" x14ac:dyDescent="0.25">
      <c r="A120" s="46">
        <v>117</v>
      </c>
      <c r="B120" s="21" t="s">
        <v>231</v>
      </c>
      <c r="C120" s="19">
        <v>184</v>
      </c>
      <c r="D120" s="19">
        <v>1025</v>
      </c>
    </row>
    <row r="121" spans="1:4" x14ac:dyDescent="0.25">
      <c r="A121" s="46">
        <v>118</v>
      </c>
      <c r="B121" s="21" t="s">
        <v>230</v>
      </c>
      <c r="C121" s="19">
        <v>403</v>
      </c>
      <c r="D121" s="19">
        <v>5596</v>
      </c>
    </row>
    <row r="122" spans="1:4" x14ac:dyDescent="0.25">
      <c r="A122" s="46">
        <v>119</v>
      </c>
      <c r="B122" s="21" t="s">
        <v>229</v>
      </c>
      <c r="C122" s="19">
        <v>476</v>
      </c>
      <c r="D122" s="19">
        <v>6717</v>
      </c>
    </row>
    <row r="123" spans="1:4" x14ac:dyDescent="0.25">
      <c r="A123" s="46">
        <v>120</v>
      </c>
      <c r="B123" s="21" t="s">
        <v>228</v>
      </c>
      <c r="C123" s="19">
        <v>214</v>
      </c>
      <c r="D123" s="19">
        <v>2245</v>
      </c>
    </row>
    <row r="124" spans="1:4" x14ac:dyDescent="0.25">
      <c r="A124" s="46">
        <v>121</v>
      </c>
      <c r="B124" s="30" t="s">
        <v>227</v>
      </c>
      <c r="C124" s="19">
        <v>1276</v>
      </c>
      <c r="D124" s="19">
        <v>9401</v>
      </c>
    </row>
    <row r="125" spans="1:4" x14ac:dyDescent="0.25">
      <c r="A125" s="46">
        <v>122</v>
      </c>
      <c r="B125" s="21" t="s">
        <v>226</v>
      </c>
      <c r="C125" s="19">
        <v>501</v>
      </c>
      <c r="D125" s="19">
        <v>2965</v>
      </c>
    </row>
    <row r="126" spans="1:4" x14ac:dyDescent="0.25">
      <c r="A126" s="46">
        <v>123</v>
      </c>
      <c r="B126" s="21" t="s">
        <v>225</v>
      </c>
      <c r="C126" s="31">
        <v>1315</v>
      </c>
      <c r="D126" s="31">
        <v>14728</v>
      </c>
    </row>
    <row r="127" spans="1:4" x14ac:dyDescent="0.25">
      <c r="A127" s="46">
        <v>124</v>
      </c>
      <c r="B127" s="21" t="s">
        <v>223</v>
      </c>
      <c r="C127" s="19">
        <v>135</v>
      </c>
      <c r="D127" s="19">
        <v>540</v>
      </c>
    </row>
    <row r="128" spans="1:4" x14ac:dyDescent="0.25">
      <c r="A128" s="46">
        <v>125</v>
      </c>
      <c r="B128" s="21" t="s">
        <v>222</v>
      </c>
      <c r="C128" s="19">
        <v>190</v>
      </c>
      <c r="D128" s="19">
        <v>978</v>
      </c>
    </row>
    <row r="129" spans="1:4" x14ac:dyDescent="0.25">
      <c r="A129" s="46">
        <v>126</v>
      </c>
      <c r="B129" s="21" t="s">
        <v>221</v>
      </c>
      <c r="C129" s="19">
        <v>369</v>
      </c>
      <c r="D129" s="19">
        <v>5435</v>
      </c>
    </row>
    <row r="130" spans="1:4" x14ac:dyDescent="0.25">
      <c r="A130" s="46">
        <v>127</v>
      </c>
      <c r="B130" s="21" t="s">
        <v>220</v>
      </c>
      <c r="C130" s="19">
        <v>401</v>
      </c>
      <c r="D130" s="19">
        <v>3775</v>
      </c>
    </row>
    <row r="131" spans="1:4" x14ac:dyDescent="0.25">
      <c r="A131" s="46">
        <v>128</v>
      </c>
      <c r="B131" s="21" t="s">
        <v>219</v>
      </c>
      <c r="C131" s="19">
        <v>126</v>
      </c>
      <c r="D131" s="19">
        <v>1019</v>
      </c>
    </row>
    <row r="132" spans="1:4" x14ac:dyDescent="0.25">
      <c r="A132" s="46">
        <v>129</v>
      </c>
      <c r="B132" s="21" t="s">
        <v>218</v>
      </c>
      <c r="C132" s="19">
        <v>93</v>
      </c>
      <c r="D132" s="19">
        <v>411</v>
      </c>
    </row>
    <row r="133" spans="1:4" x14ac:dyDescent="0.25">
      <c r="A133" s="46">
        <v>130</v>
      </c>
      <c r="B133" s="21" t="s">
        <v>217</v>
      </c>
      <c r="C133" s="19">
        <v>168</v>
      </c>
      <c r="D133" s="19">
        <v>873</v>
      </c>
    </row>
    <row r="134" spans="1:4" x14ac:dyDescent="0.25">
      <c r="A134" s="46">
        <v>131</v>
      </c>
      <c r="B134" s="21" t="s">
        <v>216</v>
      </c>
      <c r="C134" s="19">
        <v>125</v>
      </c>
      <c r="D134" s="19">
        <v>346</v>
      </c>
    </row>
    <row r="135" spans="1:4" x14ac:dyDescent="0.25">
      <c r="A135" s="46">
        <v>132</v>
      </c>
      <c r="B135" s="21" t="s">
        <v>215</v>
      </c>
      <c r="C135" s="19">
        <v>164</v>
      </c>
      <c r="D135" s="19">
        <v>782</v>
      </c>
    </row>
    <row r="136" spans="1:4" x14ac:dyDescent="0.25">
      <c r="A136" s="46">
        <v>133</v>
      </c>
      <c r="B136" s="21" t="s">
        <v>214</v>
      </c>
      <c r="C136" s="19">
        <v>760</v>
      </c>
      <c r="D136" s="19">
        <v>4345</v>
      </c>
    </row>
    <row r="137" spans="1:4" x14ac:dyDescent="0.25">
      <c r="A137" s="46">
        <v>134</v>
      </c>
      <c r="B137" s="21" t="s">
        <v>213</v>
      </c>
      <c r="C137" s="19">
        <v>104</v>
      </c>
      <c r="D137" s="19">
        <v>722</v>
      </c>
    </row>
    <row r="138" spans="1:4" x14ac:dyDescent="0.25">
      <c r="A138" s="46">
        <v>135</v>
      </c>
      <c r="B138" s="21" t="s">
        <v>212</v>
      </c>
      <c r="C138" s="19">
        <v>261</v>
      </c>
      <c r="D138" s="19">
        <v>1297</v>
      </c>
    </row>
    <row r="139" spans="1:4" x14ac:dyDescent="0.25">
      <c r="A139" s="46">
        <v>136</v>
      </c>
      <c r="B139" s="21" t="s">
        <v>211</v>
      </c>
      <c r="C139" s="19">
        <v>280</v>
      </c>
      <c r="D139" s="19">
        <v>840</v>
      </c>
    </row>
    <row r="140" spans="1:4" x14ac:dyDescent="0.25">
      <c r="A140" s="46">
        <v>137</v>
      </c>
      <c r="B140" s="21" t="s">
        <v>210</v>
      </c>
      <c r="C140" s="19">
        <v>187</v>
      </c>
      <c r="D140" s="19">
        <v>829</v>
      </c>
    </row>
    <row r="141" spans="1:4" x14ac:dyDescent="0.25">
      <c r="A141" s="46">
        <v>138</v>
      </c>
      <c r="B141" s="21" t="s">
        <v>209</v>
      </c>
      <c r="C141" s="19">
        <v>837</v>
      </c>
      <c r="D141" s="19">
        <v>6292</v>
      </c>
    </row>
    <row r="142" spans="1:4" x14ac:dyDescent="0.25">
      <c r="A142" s="46">
        <v>139</v>
      </c>
      <c r="B142" s="21" t="s">
        <v>208</v>
      </c>
      <c r="C142" s="19">
        <v>125</v>
      </c>
      <c r="D142" s="19">
        <v>625</v>
      </c>
    </row>
    <row r="143" spans="1:4" x14ac:dyDescent="0.25">
      <c r="A143" s="46">
        <v>140</v>
      </c>
      <c r="B143" s="21" t="s">
        <v>207</v>
      </c>
      <c r="C143" s="19">
        <v>691</v>
      </c>
      <c r="D143" s="19">
        <v>5389</v>
      </c>
    </row>
    <row r="144" spans="1:4" x14ac:dyDescent="0.25">
      <c r="A144" s="46">
        <v>141</v>
      </c>
      <c r="B144" s="21" t="s">
        <v>206</v>
      </c>
      <c r="C144" s="19">
        <v>300</v>
      </c>
      <c r="D144" s="19">
        <v>1170</v>
      </c>
    </row>
    <row r="145" spans="1:4" x14ac:dyDescent="0.25">
      <c r="A145" s="46">
        <v>142</v>
      </c>
      <c r="B145" s="21" t="s">
        <v>205</v>
      </c>
      <c r="C145" s="19">
        <v>120</v>
      </c>
      <c r="D145" s="19">
        <v>623</v>
      </c>
    </row>
    <row r="146" spans="1:4" x14ac:dyDescent="0.25">
      <c r="A146" s="46">
        <v>143</v>
      </c>
      <c r="B146" s="21" t="s">
        <v>204</v>
      </c>
      <c r="C146" s="19">
        <v>555</v>
      </c>
      <c r="D146" s="19">
        <v>2893</v>
      </c>
    </row>
    <row r="147" spans="1:4" x14ac:dyDescent="0.25">
      <c r="A147" s="46">
        <v>144</v>
      </c>
      <c r="B147" s="21" t="s">
        <v>203</v>
      </c>
      <c r="C147" s="19">
        <v>370</v>
      </c>
      <c r="D147" s="19">
        <v>2206</v>
      </c>
    </row>
    <row r="148" spans="1:4" x14ac:dyDescent="0.25">
      <c r="A148" s="46">
        <v>145</v>
      </c>
      <c r="B148" s="21" t="s">
        <v>202</v>
      </c>
      <c r="C148" s="19">
        <v>1054</v>
      </c>
      <c r="D148" s="19">
        <v>6827</v>
      </c>
    </row>
    <row r="149" spans="1:4" x14ac:dyDescent="0.25">
      <c r="A149" s="46">
        <v>146</v>
      </c>
      <c r="B149" s="21" t="s">
        <v>201</v>
      </c>
      <c r="C149" s="19">
        <v>161</v>
      </c>
      <c r="D149" s="19">
        <v>952</v>
      </c>
    </row>
    <row r="150" spans="1:4" x14ac:dyDescent="0.25">
      <c r="A150" s="46">
        <v>147</v>
      </c>
      <c r="B150" s="21" t="s">
        <v>200</v>
      </c>
      <c r="C150" s="19">
        <v>453</v>
      </c>
      <c r="D150" s="19">
        <v>2253</v>
      </c>
    </row>
    <row r="151" spans="1:4" x14ac:dyDescent="0.25">
      <c r="A151" s="46">
        <v>148</v>
      </c>
      <c r="B151" s="21" t="s">
        <v>199</v>
      </c>
      <c r="C151" s="19">
        <v>300</v>
      </c>
      <c r="D151" s="19">
        <v>1722</v>
      </c>
    </row>
    <row r="152" spans="1:4" x14ac:dyDescent="0.25">
      <c r="A152" s="46">
        <v>149</v>
      </c>
      <c r="B152" s="21" t="s">
        <v>198</v>
      </c>
      <c r="C152" s="19">
        <v>360</v>
      </c>
      <c r="D152" s="19">
        <v>2383</v>
      </c>
    </row>
    <row r="153" spans="1:4" x14ac:dyDescent="0.25">
      <c r="A153" s="46">
        <v>150</v>
      </c>
      <c r="B153" s="21" t="s">
        <v>197</v>
      </c>
      <c r="C153" s="19">
        <v>523</v>
      </c>
      <c r="D153" s="19">
        <v>3531</v>
      </c>
    </row>
    <row r="154" spans="1:4" x14ac:dyDescent="0.25">
      <c r="A154" s="46">
        <v>151</v>
      </c>
      <c r="B154" s="21" t="s">
        <v>196</v>
      </c>
      <c r="C154" s="19">
        <v>2385</v>
      </c>
      <c r="D154" s="19">
        <v>13442</v>
      </c>
    </row>
    <row r="155" spans="1:4" x14ac:dyDescent="0.25">
      <c r="A155" s="46">
        <v>152</v>
      </c>
      <c r="B155" s="21" t="s">
        <v>195</v>
      </c>
      <c r="C155" s="19">
        <v>304.39999999999998</v>
      </c>
      <c r="D155" s="19">
        <v>1337</v>
      </c>
    </row>
    <row r="156" spans="1:4" x14ac:dyDescent="0.25">
      <c r="A156" s="46">
        <v>153</v>
      </c>
      <c r="B156" s="21" t="s">
        <v>194</v>
      </c>
      <c r="C156" s="19">
        <v>989</v>
      </c>
      <c r="D156" s="19">
        <v>10019</v>
      </c>
    </row>
    <row r="157" spans="1:4" x14ac:dyDescent="0.25">
      <c r="A157" s="46">
        <v>154</v>
      </c>
      <c r="B157" s="21" t="s">
        <v>193</v>
      </c>
      <c r="C157" s="19">
        <v>118</v>
      </c>
      <c r="D157" s="19">
        <v>581</v>
      </c>
    </row>
    <row r="158" spans="1:4" x14ac:dyDescent="0.25">
      <c r="A158" s="46">
        <v>155</v>
      </c>
      <c r="B158" s="21" t="s">
        <v>192</v>
      </c>
      <c r="C158" s="19">
        <v>384.5</v>
      </c>
      <c r="D158" s="19">
        <v>2358</v>
      </c>
    </row>
    <row r="159" spans="1:4" x14ac:dyDescent="0.25">
      <c r="A159" s="46">
        <v>156</v>
      </c>
      <c r="B159" s="21" t="s">
        <v>191</v>
      </c>
      <c r="C159" s="19">
        <v>136</v>
      </c>
      <c r="D159" s="19">
        <v>697</v>
      </c>
    </row>
    <row r="160" spans="1:4" x14ac:dyDescent="0.25">
      <c r="A160" s="46">
        <v>157</v>
      </c>
      <c r="B160" s="21" t="s">
        <v>190</v>
      </c>
      <c r="C160" s="19">
        <v>1039.5</v>
      </c>
      <c r="D160" s="19">
        <v>4736</v>
      </c>
    </row>
    <row r="161" spans="1:4" x14ac:dyDescent="0.25">
      <c r="A161" s="46">
        <v>158</v>
      </c>
      <c r="B161" s="21" t="s">
        <v>189</v>
      </c>
      <c r="C161" s="19">
        <v>362</v>
      </c>
      <c r="D161" s="19">
        <v>2294</v>
      </c>
    </row>
    <row r="162" spans="1:4" x14ac:dyDescent="0.25">
      <c r="A162" s="46">
        <v>159</v>
      </c>
      <c r="B162" s="21" t="s">
        <v>188</v>
      </c>
      <c r="C162" s="19">
        <v>120</v>
      </c>
      <c r="D162" s="19">
        <v>360</v>
      </c>
    </row>
    <row r="163" spans="1:4" x14ac:dyDescent="0.25">
      <c r="A163" s="46">
        <v>160</v>
      </c>
      <c r="B163" s="21" t="s">
        <v>187</v>
      </c>
      <c r="C163" s="19">
        <v>1128</v>
      </c>
      <c r="D163" s="19">
        <v>7410</v>
      </c>
    </row>
    <row r="164" spans="1:4" x14ac:dyDescent="0.25">
      <c r="A164" s="46">
        <v>161</v>
      </c>
      <c r="B164" s="21" t="s">
        <v>186</v>
      </c>
      <c r="C164" s="19">
        <v>196</v>
      </c>
      <c r="D164" s="19">
        <v>840</v>
      </c>
    </row>
    <row r="165" spans="1:4" x14ac:dyDescent="0.25">
      <c r="A165" s="46">
        <v>162</v>
      </c>
      <c r="B165" s="21" t="s">
        <v>185</v>
      </c>
      <c r="C165" s="19">
        <v>165</v>
      </c>
      <c r="D165" s="19">
        <v>683</v>
      </c>
    </row>
    <row r="166" spans="1:4" x14ac:dyDescent="0.25">
      <c r="A166" s="46">
        <v>163</v>
      </c>
      <c r="B166" s="21" t="s">
        <v>184</v>
      </c>
      <c r="C166" s="19">
        <v>179</v>
      </c>
      <c r="D166" s="19">
        <v>1422</v>
      </c>
    </row>
    <row r="167" spans="1:4" x14ac:dyDescent="0.25">
      <c r="A167" s="46">
        <v>164</v>
      </c>
      <c r="B167" s="21" t="s">
        <v>183</v>
      </c>
      <c r="C167" s="19">
        <v>1129</v>
      </c>
      <c r="D167" s="19">
        <v>11786</v>
      </c>
    </row>
    <row r="168" spans="1:4" x14ac:dyDescent="0.25">
      <c r="A168" s="46">
        <v>165</v>
      </c>
      <c r="B168" s="21" t="s">
        <v>182</v>
      </c>
      <c r="C168" s="19">
        <v>125</v>
      </c>
      <c r="D168" s="19">
        <v>1003</v>
      </c>
    </row>
    <row r="169" spans="1:4" x14ac:dyDescent="0.25">
      <c r="A169" s="46">
        <v>166</v>
      </c>
      <c r="B169" s="21" t="s">
        <v>181</v>
      </c>
      <c r="C169" s="19">
        <v>264</v>
      </c>
      <c r="D169" s="19">
        <v>1000</v>
      </c>
    </row>
    <row r="170" spans="1:4" x14ac:dyDescent="0.25">
      <c r="A170" s="46">
        <v>167</v>
      </c>
      <c r="B170" s="21" t="s">
        <v>180</v>
      </c>
      <c r="C170" s="19">
        <v>96.5</v>
      </c>
      <c r="D170" s="19">
        <v>633</v>
      </c>
    </row>
    <row r="171" spans="1:4" x14ac:dyDescent="0.25">
      <c r="A171" s="46">
        <v>168</v>
      </c>
      <c r="B171" s="21" t="s">
        <v>179</v>
      </c>
      <c r="C171" s="19">
        <v>4277</v>
      </c>
      <c r="D171" s="19">
        <v>36731</v>
      </c>
    </row>
    <row r="172" spans="1:4" x14ac:dyDescent="0.25">
      <c r="A172" s="46">
        <v>169</v>
      </c>
      <c r="B172" s="21" t="s">
        <v>690</v>
      </c>
      <c r="C172" s="19"/>
      <c r="D172" s="19">
        <v>33000</v>
      </c>
    </row>
    <row r="173" spans="1:4" x14ac:dyDescent="0.25">
      <c r="A173" s="46">
        <v>170</v>
      </c>
      <c r="B173" s="21" t="s">
        <v>178</v>
      </c>
      <c r="C173" s="19">
        <v>722</v>
      </c>
      <c r="D173" s="19">
        <v>7385</v>
      </c>
    </row>
    <row r="174" spans="1:4" x14ac:dyDescent="0.25">
      <c r="A174" s="46">
        <v>171</v>
      </c>
      <c r="B174" s="21" t="s">
        <v>177</v>
      </c>
      <c r="C174" s="19">
        <v>181.5</v>
      </c>
      <c r="D174" s="19">
        <v>1181</v>
      </c>
    </row>
    <row r="175" spans="1:4" x14ac:dyDescent="0.25">
      <c r="A175" s="46">
        <v>172</v>
      </c>
      <c r="B175" s="21" t="s">
        <v>176</v>
      </c>
      <c r="C175" s="19">
        <v>589</v>
      </c>
      <c r="D175" s="19">
        <v>4363</v>
      </c>
    </row>
    <row r="176" spans="1:4" x14ac:dyDescent="0.25">
      <c r="A176" s="46">
        <v>173</v>
      </c>
      <c r="B176" s="21" t="s">
        <v>175</v>
      </c>
      <c r="C176" s="19">
        <v>136</v>
      </c>
      <c r="D176" s="19">
        <v>748</v>
      </c>
    </row>
    <row r="177" spans="1:4" x14ac:dyDescent="0.25">
      <c r="A177" s="46">
        <v>174</v>
      </c>
      <c r="B177" s="21" t="s">
        <v>174</v>
      </c>
      <c r="C177" s="19">
        <v>509</v>
      </c>
      <c r="D177" s="19">
        <v>2887</v>
      </c>
    </row>
    <row r="178" spans="1:4" x14ac:dyDescent="0.25">
      <c r="A178" s="46">
        <v>175</v>
      </c>
      <c r="B178" s="21" t="s">
        <v>173</v>
      </c>
      <c r="C178" s="19">
        <v>835</v>
      </c>
      <c r="D178" s="19">
        <v>6567</v>
      </c>
    </row>
    <row r="179" spans="1:4" x14ac:dyDescent="0.25">
      <c r="A179" s="46">
        <v>176</v>
      </c>
      <c r="B179" s="21" t="s">
        <v>172</v>
      </c>
      <c r="C179" s="19">
        <v>126</v>
      </c>
      <c r="D179" s="19">
        <v>572</v>
      </c>
    </row>
    <row r="180" spans="1:4" x14ac:dyDescent="0.25">
      <c r="A180" s="46">
        <v>177</v>
      </c>
      <c r="B180" s="21" t="s">
        <v>171</v>
      </c>
      <c r="C180" s="19">
        <v>313.5</v>
      </c>
      <c r="D180" s="19">
        <v>1283</v>
      </c>
    </row>
    <row r="181" spans="1:4" x14ac:dyDescent="0.25">
      <c r="A181" s="46">
        <v>178</v>
      </c>
      <c r="B181" s="21" t="s">
        <v>170</v>
      </c>
      <c r="C181" s="19">
        <v>124</v>
      </c>
      <c r="D181" s="19">
        <v>440</v>
      </c>
    </row>
    <row r="182" spans="1:4" x14ac:dyDescent="0.25">
      <c r="A182" s="46">
        <v>179</v>
      </c>
      <c r="B182" s="21" t="s">
        <v>169</v>
      </c>
      <c r="C182" s="19">
        <v>950</v>
      </c>
      <c r="D182" s="19">
        <v>2867</v>
      </c>
    </row>
    <row r="183" spans="1:4" x14ac:dyDescent="0.25">
      <c r="A183" s="46">
        <v>180</v>
      </c>
      <c r="B183" s="21" t="s">
        <v>168</v>
      </c>
      <c r="C183" s="19">
        <v>291</v>
      </c>
      <c r="D183" s="19">
        <v>1386</v>
      </c>
    </row>
    <row r="184" spans="1:4" x14ac:dyDescent="0.25">
      <c r="A184" s="46">
        <v>181</v>
      </c>
      <c r="B184" s="21" t="s">
        <v>167</v>
      </c>
      <c r="C184" s="19">
        <v>1147</v>
      </c>
      <c r="D184" s="19">
        <v>8227</v>
      </c>
    </row>
    <row r="185" spans="1:4" x14ac:dyDescent="0.25">
      <c r="A185" s="46">
        <v>182</v>
      </c>
      <c r="B185" s="21" t="s">
        <v>166</v>
      </c>
      <c r="C185" s="19">
        <v>208</v>
      </c>
      <c r="D185" s="19">
        <v>624</v>
      </c>
    </row>
    <row r="186" spans="1:4" x14ac:dyDescent="0.25">
      <c r="A186" s="46">
        <v>183</v>
      </c>
      <c r="B186" s="21" t="s">
        <v>165</v>
      </c>
      <c r="C186" s="19">
        <v>233.5</v>
      </c>
      <c r="D186" s="19">
        <v>1124</v>
      </c>
    </row>
    <row r="187" spans="1:4" x14ac:dyDescent="0.25">
      <c r="A187" s="46">
        <v>184</v>
      </c>
      <c r="B187" s="21" t="s">
        <v>164</v>
      </c>
      <c r="C187" s="19">
        <v>410</v>
      </c>
      <c r="D187" s="19">
        <v>1856</v>
      </c>
    </row>
    <row r="188" spans="1:4" x14ac:dyDescent="0.25">
      <c r="A188" s="46">
        <v>185</v>
      </c>
      <c r="B188" s="21" t="s">
        <v>163</v>
      </c>
      <c r="C188" s="19">
        <v>184</v>
      </c>
      <c r="D188" s="19">
        <v>956</v>
      </c>
    </row>
    <row r="189" spans="1:4" x14ac:dyDescent="0.25">
      <c r="A189" s="46">
        <v>186</v>
      </c>
      <c r="B189" s="21" t="s">
        <v>162</v>
      </c>
      <c r="C189" s="19">
        <v>1154</v>
      </c>
      <c r="D189" s="19">
        <v>7328</v>
      </c>
    </row>
    <row r="190" spans="1:4" x14ac:dyDescent="0.25">
      <c r="A190" s="46">
        <v>187</v>
      </c>
      <c r="B190" s="21" t="s">
        <v>161</v>
      </c>
      <c r="C190" s="19">
        <v>356</v>
      </c>
      <c r="D190" s="19">
        <v>2549</v>
      </c>
    </row>
    <row r="191" spans="1:4" x14ac:dyDescent="0.25">
      <c r="A191" s="46">
        <v>188</v>
      </c>
      <c r="B191" s="21" t="s">
        <v>160</v>
      </c>
      <c r="C191" s="19">
        <v>105</v>
      </c>
      <c r="D191" s="19">
        <v>617</v>
      </c>
    </row>
    <row r="192" spans="1:4" x14ac:dyDescent="0.25">
      <c r="A192" s="46">
        <v>189</v>
      </c>
      <c r="B192" s="21" t="s">
        <v>159</v>
      </c>
      <c r="C192" s="19">
        <v>402</v>
      </c>
      <c r="D192" s="19">
        <v>1407</v>
      </c>
    </row>
    <row r="193" spans="1:4" x14ac:dyDescent="0.25">
      <c r="A193" s="46">
        <v>190</v>
      </c>
      <c r="B193" s="21" t="s">
        <v>158</v>
      </c>
      <c r="C193" s="19">
        <v>265</v>
      </c>
      <c r="D193" s="19">
        <v>1900</v>
      </c>
    </row>
    <row r="194" spans="1:4" x14ac:dyDescent="0.25">
      <c r="A194" s="46">
        <v>191</v>
      </c>
      <c r="B194" s="21" t="s">
        <v>157</v>
      </c>
      <c r="C194" s="19">
        <v>435</v>
      </c>
      <c r="D194" s="19">
        <v>2986</v>
      </c>
    </row>
    <row r="195" spans="1:4" x14ac:dyDescent="0.25">
      <c r="A195" s="46">
        <v>192</v>
      </c>
      <c r="B195" s="21" t="s">
        <v>156</v>
      </c>
      <c r="C195" s="19">
        <v>913</v>
      </c>
      <c r="D195" s="19">
        <v>4435</v>
      </c>
    </row>
    <row r="196" spans="1:4" x14ac:dyDescent="0.25">
      <c r="A196" s="46">
        <v>193</v>
      </c>
      <c r="B196" s="21" t="s">
        <v>155</v>
      </c>
      <c r="C196" s="19">
        <v>872</v>
      </c>
      <c r="D196" s="19">
        <v>6477</v>
      </c>
    </row>
    <row r="197" spans="1:4" x14ac:dyDescent="0.25">
      <c r="A197" s="46">
        <v>194</v>
      </c>
      <c r="B197" s="21" t="s">
        <v>154</v>
      </c>
      <c r="C197" s="19">
        <v>760</v>
      </c>
      <c r="D197" s="19">
        <v>4735</v>
      </c>
    </row>
    <row r="198" spans="1:4" x14ac:dyDescent="0.25">
      <c r="A198" s="46">
        <v>195</v>
      </c>
      <c r="B198" s="21" t="s">
        <v>153</v>
      </c>
      <c r="C198" s="19">
        <v>278</v>
      </c>
      <c r="D198" s="19">
        <v>1390</v>
      </c>
    </row>
    <row r="199" spans="1:4" x14ac:dyDescent="0.25">
      <c r="A199" s="46"/>
      <c r="B199" s="21"/>
      <c r="C199" s="23"/>
      <c r="D199" s="23"/>
    </row>
    <row r="200" spans="1:4" ht="15.75" x14ac:dyDescent="0.25">
      <c r="A200" s="46"/>
      <c r="B200" s="28" t="s">
        <v>673</v>
      </c>
      <c r="C200" s="32">
        <f>SUM(C4:C199)</f>
        <v>89961.099999999991</v>
      </c>
      <c r="D200" s="32">
        <f>SUM(D4:D199)</f>
        <v>644126</v>
      </c>
    </row>
    <row r="201" spans="1:4" x14ac:dyDescent="0.25">
      <c r="A201" s="46"/>
    </row>
    <row r="202" spans="1:4" x14ac:dyDescent="0.25">
      <c r="A202" s="46"/>
    </row>
    <row r="203" spans="1:4" x14ac:dyDescent="0.25">
      <c r="A203" s="46"/>
    </row>
    <row r="204" spans="1:4" x14ac:dyDescent="0.25">
      <c r="A204" s="46"/>
    </row>
    <row r="205" spans="1:4" x14ac:dyDescent="0.25">
      <c r="A205" s="46"/>
    </row>
  </sheetData>
  <sortState xmlns:xlrd2="http://schemas.microsoft.com/office/spreadsheetml/2017/richdata2" ref="B4:D198">
    <sortCondition ref="B198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42"/>
  <sheetViews>
    <sheetView topLeftCell="A109" workbookViewId="0">
      <selection activeCell="B116" sqref="B116"/>
    </sheetView>
  </sheetViews>
  <sheetFormatPr defaultRowHeight="15" x14ac:dyDescent="0.25"/>
  <cols>
    <col min="2" max="2" width="29.85546875" bestFit="1" customWidth="1"/>
    <col min="3" max="3" width="22" customWidth="1"/>
    <col min="4" max="4" width="22.140625" customWidth="1"/>
  </cols>
  <sheetData>
    <row r="2" spans="1:4" x14ac:dyDescent="0.25">
      <c r="B2" s="68" t="s">
        <v>349</v>
      </c>
      <c r="C2" s="68"/>
      <c r="D2" s="68"/>
    </row>
    <row r="3" spans="1:4" x14ac:dyDescent="0.25">
      <c r="B3" s="16" t="s">
        <v>1</v>
      </c>
      <c r="C3" s="16" t="s">
        <v>670</v>
      </c>
      <c r="D3" s="16" t="s">
        <v>677</v>
      </c>
    </row>
    <row r="4" spans="1:4" x14ac:dyDescent="0.25">
      <c r="A4" s="46">
        <v>1</v>
      </c>
      <c r="B4" s="21" t="s">
        <v>474</v>
      </c>
      <c r="C4" s="33">
        <v>174</v>
      </c>
      <c r="D4" s="33">
        <v>873</v>
      </c>
    </row>
    <row r="5" spans="1:4" x14ac:dyDescent="0.25">
      <c r="A5" s="46">
        <v>2</v>
      </c>
      <c r="B5" s="21" t="s">
        <v>473</v>
      </c>
      <c r="C5" s="34">
        <v>2175</v>
      </c>
      <c r="D5" s="34">
        <v>13887</v>
      </c>
    </row>
    <row r="6" spans="1:4" x14ac:dyDescent="0.25">
      <c r="A6" s="46">
        <v>3</v>
      </c>
      <c r="B6" s="21" t="s">
        <v>472</v>
      </c>
      <c r="C6" s="33">
        <v>166</v>
      </c>
      <c r="D6" s="33">
        <v>929</v>
      </c>
    </row>
    <row r="7" spans="1:4" x14ac:dyDescent="0.25">
      <c r="A7" s="46">
        <v>4</v>
      </c>
      <c r="B7" s="21" t="s">
        <v>471</v>
      </c>
      <c r="C7" s="33">
        <v>347.5</v>
      </c>
      <c r="D7" s="33">
        <v>2605</v>
      </c>
    </row>
    <row r="8" spans="1:4" x14ac:dyDescent="0.25">
      <c r="A8" s="46">
        <v>5</v>
      </c>
      <c r="B8" s="21" t="s">
        <v>470</v>
      </c>
      <c r="C8" s="33">
        <v>250</v>
      </c>
      <c r="D8" s="33">
        <v>1529</v>
      </c>
    </row>
    <row r="9" spans="1:4" x14ac:dyDescent="0.25">
      <c r="A9" s="46">
        <v>6</v>
      </c>
      <c r="B9" s="21" t="s">
        <v>469</v>
      </c>
      <c r="C9" s="33">
        <v>591</v>
      </c>
      <c r="D9" s="33">
        <v>3932</v>
      </c>
    </row>
    <row r="10" spans="1:4" x14ac:dyDescent="0.25">
      <c r="A10" s="46">
        <v>7</v>
      </c>
      <c r="B10" s="21" t="s">
        <v>468</v>
      </c>
      <c r="C10" s="33">
        <v>50</v>
      </c>
      <c r="D10" s="33">
        <v>1152</v>
      </c>
    </row>
    <row r="11" spans="1:4" x14ac:dyDescent="0.25">
      <c r="A11" s="46">
        <v>8</v>
      </c>
      <c r="B11" s="21" t="s">
        <v>467</v>
      </c>
      <c r="C11" s="33">
        <v>1100</v>
      </c>
      <c r="D11" s="33">
        <v>9956</v>
      </c>
    </row>
    <row r="12" spans="1:4" x14ac:dyDescent="0.25">
      <c r="A12" s="46">
        <v>9</v>
      </c>
      <c r="B12" s="21" t="s">
        <v>466</v>
      </c>
      <c r="C12" s="33">
        <v>1642</v>
      </c>
      <c r="D12" s="33">
        <v>13499</v>
      </c>
    </row>
    <row r="13" spans="1:4" x14ac:dyDescent="0.25">
      <c r="A13" s="46">
        <v>10</v>
      </c>
      <c r="B13" s="40" t="s">
        <v>682</v>
      </c>
      <c r="C13" s="33">
        <v>6678</v>
      </c>
      <c r="D13" s="33">
        <v>48677</v>
      </c>
    </row>
    <row r="14" spans="1:4" x14ac:dyDescent="0.25">
      <c r="A14" s="46">
        <v>11</v>
      </c>
      <c r="B14" s="21" t="s">
        <v>465</v>
      </c>
      <c r="C14" s="33">
        <v>444.5</v>
      </c>
      <c r="D14" s="33">
        <v>2527</v>
      </c>
    </row>
    <row r="15" spans="1:4" x14ac:dyDescent="0.25">
      <c r="A15" s="46">
        <v>12</v>
      </c>
      <c r="B15" s="21" t="s">
        <v>464</v>
      </c>
      <c r="C15" s="33">
        <v>132</v>
      </c>
      <c r="D15" s="33">
        <v>559</v>
      </c>
    </row>
    <row r="16" spans="1:4" x14ac:dyDescent="0.25">
      <c r="A16" s="46">
        <v>13</v>
      </c>
      <c r="B16" s="21" t="s">
        <v>463</v>
      </c>
      <c r="C16" s="33">
        <v>936</v>
      </c>
      <c r="D16" s="33">
        <v>5291</v>
      </c>
    </row>
    <row r="17" spans="1:4" x14ac:dyDescent="0.25">
      <c r="A17" s="46">
        <v>14</v>
      </c>
      <c r="B17" s="21" t="s">
        <v>462</v>
      </c>
      <c r="C17" s="33">
        <v>782</v>
      </c>
      <c r="D17" s="33">
        <v>3519</v>
      </c>
    </row>
    <row r="18" spans="1:4" x14ac:dyDescent="0.25">
      <c r="A18" s="46">
        <v>15</v>
      </c>
      <c r="B18" s="21" t="s">
        <v>461</v>
      </c>
      <c r="C18" s="33">
        <v>103</v>
      </c>
      <c r="D18" s="33">
        <v>731</v>
      </c>
    </row>
    <row r="19" spans="1:4" x14ac:dyDescent="0.25">
      <c r="A19" s="46">
        <v>16</v>
      </c>
      <c r="B19" s="21" t="s">
        <v>460</v>
      </c>
      <c r="C19" s="33">
        <v>249</v>
      </c>
      <c r="D19" s="33">
        <v>1167</v>
      </c>
    </row>
    <row r="20" spans="1:4" x14ac:dyDescent="0.25">
      <c r="A20" s="46">
        <v>17</v>
      </c>
      <c r="B20" s="21" t="s">
        <v>459</v>
      </c>
      <c r="C20" s="33">
        <v>2905</v>
      </c>
      <c r="D20" s="33">
        <v>37176</v>
      </c>
    </row>
    <row r="21" spans="1:4" x14ac:dyDescent="0.25">
      <c r="A21" s="46">
        <v>18</v>
      </c>
      <c r="B21" s="21" t="s">
        <v>458</v>
      </c>
      <c r="C21" s="33">
        <v>152</v>
      </c>
      <c r="D21" s="33">
        <v>295</v>
      </c>
    </row>
    <row r="22" spans="1:4" x14ac:dyDescent="0.25">
      <c r="A22" s="46">
        <v>19</v>
      </c>
      <c r="B22" s="21" t="s">
        <v>457</v>
      </c>
      <c r="C22" s="33">
        <v>462.5</v>
      </c>
      <c r="D22" s="33">
        <v>2392</v>
      </c>
    </row>
    <row r="23" spans="1:4" x14ac:dyDescent="0.25">
      <c r="A23" s="46">
        <v>20</v>
      </c>
      <c r="B23" s="21" t="s">
        <v>456</v>
      </c>
      <c r="C23" s="33">
        <v>436</v>
      </c>
      <c r="D23" s="33">
        <v>4473</v>
      </c>
    </row>
    <row r="24" spans="1:4" x14ac:dyDescent="0.25">
      <c r="A24" s="46">
        <v>21</v>
      </c>
      <c r="B24" s="35" t="s">
        <v>326</v>
      </c>
      <c r="C24" s="33">
        <v>680</v>
      </c>
      <c r="D24" s="33">
        <v>9838</v>
      </c>
    </row>
    <row r="25" spans="1:4" x14ac:dyDescent="0.25">
      <c r="A25" s="46">
        <v>22</v>
      </c>
      <c r="B25" s="21" t="s">
        <v>455</v>
      </c>
      <c r="C25" s="33">
        <v>175</v>
      </c>
      <c r="D25" s="33">
        <v>1010</v>
      </c>
    </row>
    <row r="26" spans="1:4" x14ac:dyDescent="0.25">
      <c r="A26" s="46">
        <v>23</v>
      </c>
      <c r="B26" s="21" t="s">
        <v>454</v>
      </c>
      <c r="C26" s="33">
        <v>720</v>
      </c>
      <c r="D26" s="33">
        <v>4070</v>
      </c>
    </row>
    <row r="27" spans="1:4" x14ac:dyDescent="0.25">
      <c r="A27" s="46">
        <v>24</v>
      </c>
      <c r="B27" s="21" t="s">
        <v>453</v>
      </c>
      <c r="C27" s="33">
        <v>372</v>
      </c>
      <c r="D27" s="33">
        <v>1636</v>
      </c>
    </row>
    <row r="28" spans="1:4" x14ac:dyDescent="0.25">
      <c r="A28" s="46">
        <v>25</v>
      </c>
      <c r="B28" s="21" t="s">
        <v>452</v>
      </c>
      <c r="C28" s="33">
        <v>332</v>
      </c>
      <c r="D28" s="33">
        <v>1696</v>
      </c>
    </row>
    <row r="29" spans="1:4" x14ac:dyDescent="0.25">
      <c r="A29" s="46">
        <v>26</v>
      </c>
      <c r="B29" s="21" t="s">
        <v>451</v>
      </c>
      <c r="C29" s="33">
        <v>508</v>
      </c>
      <c r="D29" s="33">
        <v>3084</v>
      </c>
    </row>
    <row r="30" spans="1:4" x14ac:dyDescent="0.25">
      <c r="A30" s="46">
        <v>27</v>
      </c>
      <c r="B30" s="21" t="s">
        <v>450</v>
      </c>
      <c r="C30" s="33">
        <v>1006</v>
      </c>
      <c r="D30" s="33">
        <v>5971</v>
      </c>
    </row>
    <row r="31" spans="1:4" x14ac:dyDescent="0.25">
      <c r="A31" s="46">
        <v>28</v>
      </c>
      <c r="B31" s="21" t="s">
        <v>449</v>
      </c>
      <c r="C31" s="33">
        <v>170</v>
      </c>
      <c r="D31" s="33">
        <v>1032</v>
      </c>
    </row>
    <row r="32" spans="1:4" x14ac:dyDescent="0.25">
      <c r="A32" s="46">
        <v>29</v>
      </c>
      <c r="B32" s="21" t="s">
        <v>448</v>
      </c>
      <c r="C32" s="33">
        <v>151</v>
      </c>
      <c r="D32" s="33">
        <v>744</v>
      </c>
    </row>
    <row r="33" spans="1:4" x14ac:dyDescent="0.25">
      <c r="A33" s="46">
        <v>30</v>
      </c>
      <c r="B33" s="21" t="s">
        <v>447</v>
      </c>
      <c r="C33" s="33">
        <v>210</v>
      </c>
      <c r="D33" s="33">
        <v>1071</v>
      </c>
    </row>
    <row r="34" spans="1:4" x14ac:dyDescent="0.25">
      <c r="A34" s="46">
        <v>31</v>
      </c>
      <c r="B34" s="21" t="s">
        <v>446</v>
      </c>
      <c r="C34" s="33">
        <v>739</v>
      </c>
      <c r="D34" s="33">
        <v>4953</v>
      </c>
    </row>
    <row r="35" spans="1:4" x14ac:dyDescent="0.25">
      <c r="A35" s="46">
        <v>32</v>
      </c>
      <c r="B35" s="21" t="s">
        <v>445</v>
      </c>
      <c r="C35" s="33">
        <v>2160</v>
      </c>
      <c r="D35" s="33">
        <v>23422</v>
      </c>
    </row>
    <row r="36" spans="1:4" x14ac:dyDescent="0.25">
      <c r="A36" s="46">
        <v>33</v>
      </c>
      <c r="B36" s="21" t="s">
        <v>444</v>
      </c>
      <c r="C36" s="33">
        <v>332</v>
      </c>
      <c r="D36" s="33">
        <v>1599</v>
      </c>
    </row>
    <row r="37" spans="1:4" x14ac:dyDescent="0.25">
      <c r="A37" s="46">
        <v>34</v>
      </c>
      <c r="B37" s="21" t="s">
        <v>443</v>
      </c>
      <c r="C37" s="33">
        <v>405</v>
      </c>
      <c r="D37" s="33">
        <v>1597</v>
      </c>
    </row>
    <row r="38" spans="1:4" x14ac:dyDescent="0.25">
      <c r="A38" s="46">
        <v>35</v>
      </c>
      <c r="B38" s="21" t="s">
        <v>442</v>
      </c>
      <c r="C38" s="33">
        <v>146</v>
      </c>
      <c r="D38" s="33">
        <v>1216</v>
      </c>
    </row>
    <row r="39" spans="1:4" x14ac:dyDescent="0.25">
      <c r="A39" s="46">
        <v>36</v>
      </c>
      <c r="B39" s="21" t="s">
        <v>441</v>
      </c>
      <c r="C39" s="33">
        <v>840</v>
      </c>
      <c r="D39" s="33">
        <v>5208</v>
      </c>
    </row>
    <row r="40" spans="1:4" x14ac:dyDescent="0.25">
      <c r="A40" s="46">
        <v>37</v>
      </c>
      <c r="B40" s="21" t="s">
        <v>440</v>
      </c>
      <c r="C40" s="33">
        <v>304</v>
      </c>
      <c r="D40" s="33">
        <v>2097</v>
      </c>
    </row>
    <row r="41" spans="1:4" x14ac:dyDescent="0.25">
      <c r="A41" s="46">
        <v>38</v>
      </c>
      <c r="B41" s="21" t="s">
        <v>439</v>
      </c>
      <c r="C41" s="33">
        <v>35.5</v>
      </c>
      <c r="D41" s="33">
        <v>100</v>
      </c>
    </row>
    <row r="42" spans="1:4" x14ac:dyDescent="0.25">
      <c r="A42" s="46">
        <v>39</v>
      </c>
      <c r="B42" s="21" t="s">
        <v>438</v>
      </c>
      <c r="C42" s="33">
        <v>170</v>
      </c>
      <c r="D42" s="33">
        <v>595</v>
      </c>
    </row>
    <row r="43" spans="1:4" x14ac:dyDescent="0.25">
      <c r="A43" s="46">
        <v>40</v>
      </c>
      <c r="B43" s="35" t="s">
        <v>613</v>
      </c>
      <c r="C43" s="33">
        <v>380</v>
      </c>
      <c r="D43" s="33">
        <v>3630</v>
      </c>
    </row>
    <row r="44" spans="1:4" x14ac:dyDescent="0.25">
      <c r="A44" s="46">
        <v>41</v>
      </c>
      <c r="B44" s="21" t="s">
        <v>437</v>
      </c>
      <c r="C44" s="33">
        <v>172</v>
      </c>
      <c r="D44" s="33">
        <v>895</v>
      </c>
    </row>
    <row r="45" spans="1:4" x14ac:dyDescent="0.25">
      <c r="A45" s="46">
        <v>42</v>
      </c>
      <c r="B45" s="21" t="s">
        <v>436</v>
      </c>
      <c r="C45" s="33">
        <v>173</v>
      </c>
      <c r="D45" s="33">
        <v>1036</v>
      </c>
    </row>
    <row r="46" spans="1:4" x14ac:dyDescent="0.25">
      <c r="A46" s="46">
        <v>43</v>
      </c>
      <c r="B46" s="21" t="s">
        <v>435</v>
      </c>
      <c r="C46" s="33">
        <v>1032</v>
      </c>
      <c r="D46" s="33">
        <v>7378</v>
      </c>
    </row>
    <row r="47" spans="1:4" x14ac:dyDescent="0.25">
      <c r="A47" s="46">
        <v>44</v>
      </c>
      <c r="B47" s="35" t="s">
        <v>610</v>
      </c>
      <c r="C47" s="33">
        <v>638</v>
      </c>
      <c r="D47" s="33">
        <v>4341</v>
      </c>
    </row>
    <row r="48" spans="1:4" x14ac:dyDescent="0.25">
      <c r="A48" s="46">
        <v>45</v>
      </c>
      <c r="B48" s="21" t="s">
        <v>434</v>
      </c>
      <c r="C48" s="33">
        <v>126.5</v>
      </c>
      <c r="D48" s="33">
        <v>595</v>
      </c>
    </row>
    <row r="49" spans="1:4" x14ac:dyDescent="0.25">
      <c r="A49" s="46">
        <v>46</v>
      </c>
      <c r="B49" s="21" t="s">
        <v>433</v>
      </c>
      <c r="C49" s="33">
        <v>660</v>
      </c>
      <c r="D49" s="33">
        <v>3498</v>
      </c>
    </row>
    <row r="50" spans="1:4" x14ac:dyDescent="0.25">
      <c r="A50" s="46">
        <v>47</v>
      </c>
      <c r="B50" s="21" t="s">
        <v>432</v>
      </c>
      <c r="C50" s="33">
        <v>937</v>
      </c>
      <c r="D50" s="33">
        <v>9252</v>
      </c>
    </row>
    <row r="51" spans="1:4" x14ac:dyDescent="0.25">
      <c r="A51" s="46">
        <v>48</v>
      </c>
      <c r="B51" s="21" t="s">
        <v>431</v>
      </c>
      <c r="C51" s="33">
        <v>117.5</v>
      </c>
      <c r="D51" s="33">
        <v>577</v>
      </c>
    </row>
    <row r="52" spans="1:4" x14ac:dyDescent="0.25">
      <c r="A52" s="46">
        <v>49</v>
      </c>
      <c r="B52" s="21" t="s">
        <v>430</v>
      </c>
      <c r="C52" s="33">
        <v>375.5</v>
      </c>
      <c r="D52" s="33">
        <v>1859</v>
      </c>
    </row>
    <row r="53" spans="1:4" x14ac:dyDescent="0.25">
      <c r="A53" s="46">
        <v>50</v>
      </c>
      <c r="B53" s="21" t="s">
        <v>429</v>
      </c>
      <c r="C53" s="33">
        <v>138.5</v>
      </c>
      <c r="D53" s="33">
        <v>632</v>
      </c>
    </row>
    <row r="54" spans="1:4" x14ac:dyDescent="0.25">
      <c r="A54" s="46">
        <v>51</v>
      </c>
      <c r="B54" s="21" t="s">
        <v>428</v>
      </c>
      <c r="C54" s="33">
        <v>394</v>
      </c>
      <c r="D54" s="33">
        <v>2148</v>
      </c>
    </row>
    <row r="55" spans="1:4" x14ac:dyDescent="0.25">
      <c r="A55" s="46">
        <v>52</v>
      </c>
      <c r="B55" s="21" t="s">
        <v>427</v>
      </c>
      <c r="C55" s="33">
        <v>767</v>
      </c>
      <c r="D55" s="33">
        <v>3617</v>
      </c>
    </row>
    <row r="56" spans="1:4" x14ac:dyDescent="0.25">
      <c r="A56" s="46">
        <v>53</v>
      </c>
      <c r="B56" s="21" t="s">
        <v>426</v>
      </c>
      <c r="C56" s="33">
        <v>579</v>
      </c>
      <c r="D56" s="33">
        <v>3366</v>
      </c>
    </row>
    <row r="57" spans="1:4" x14ac:dyDescent="0.25">
      <c r="A57" s="46">
        <v>54</v>
      </c>
      <c r="B57" s="21" t="s">
        <v>425</v>
      </c>
      <c r="C57" s="33">
        <v>152</v>
      </c>
      <c r="D57" s="33">
        <v>562</v>
      </c>
    </row>
    <row r="58" spans="1:4" x14ac:dyDescent="0.25">
      <c r="A58" s="46">
        <v>55</v>
      </c>
      <c r="B58" s="35" t="s">
        <v>600</v>
      </c>
      <c r="C58" s="33">
        <v>716</v>
      </c>
      <c r="D58" s="33">
        <v>5960</v>
      </c>
    </row>
    <row r="59" spans="1:4" x14ac:dyDescent="0.25">
      <c r="A59" s="46">
        <v>56</v>
      </c>
      <c r="B59" s="21" t="s">
        <v>424</v>
      </c>
      <c r="C59" s="33">
        <v>590</v>
      </c>
      <c r="D59" s="33">
        <v>6537</v>
      </c>
    </row>
    <row r="60" spans="1:4" x14ac:dyDescent="0.25">
      <c r="A60" s="46">
        <v>57</v>
      </c>
      <c r="B60" s="35" t="s">
        <v>597</v>
      </c>
      <c r="C60" s="33">
        <v>480</v>
      </c>
      <c r="D60" s="33">
        <v>2910</v>
      </c>
    </row>
    <row r="61" spans="1:4" x14ac:dyDescent="0.25">
      <c r="A61" s="46">
        <v>58</v>
      </c>
      <c r="B61" s="21" t="s">
        <v>423</v>
      </c>
      <c r="C61" s="33">
        <v>788</v>
      </c>
      <c r="D61" s="33">
        <v>7527</v>
      </c>
    </row>
    <row r="62" spans="1:4" x14ac:dyDescent="0.25">
      <c r="A62" s="46">
        <v>59</v>
      </c>
      <c r="B62" s="21" t="s">
        <v>422</v>
      </c>
      <c r="C62" s="33">
        <v>340</v>
      </c>
      <c r="D62" s="33">
        <v>1700</v>
      </c>
    </row>
    <row r="63" spans="1:4" x14ac:dyDescent="0.25">
      <c r="A63" s="46">
        <v>60</v>
      </c>
      <c r="B63" s="21" t="s">
        <v>421</v>
      </c>
      <c r="C63" s="33">
        <v>1818</v>
      </c>
      <c r="D63" s="33">
        <v>13184</v>
      </c>
    </row>
    <row r="64" spans="1:4" x14ac:dyDescent="0.25">
      <c r="A64" s="46">
        <v>61</v>
      </c>
      <c r="B64" s="21" t="s">
        <v>420</v>
      </c>
      <c r="C64" s="33">
        <v>181</v>
      </c>
      <c r="D64" s="33">
        <v>1479</v>
      </c>
    </row>
    <row r="65" spans="1:4" x14ac:dyDescent="0.25">
      <c r="A65" s="46">
        <v>62</v>
      </c>
      <c r="B65" s="21" t="s">
        <v>419</v>
      </c>
      <c r="C65" s="33">
        <v>160</v>
      </c>
      <c r="D65" s="33">
        <v>1306</v>
      </c>
    </row>
    <row r="66" spans="1:4" x14ac:dyDescent="0.25">
      <c r="A66" s="46">
        <v>63</v>
      </c>
      <c r="B66" s="21" t="s">
        <v>418</v>
      </c>
      <c r="C66" s="33">
        <v>3533</v>
      </c>
      <c r="D66" s="33">
        <v>17360</v>
      </c>
    </row>
    <row r="67" spans="1:4" x14ac:dyDescent="0.25">
      <c r="A67" s="46">
        <v>64</v>
      </c>
      <c r="B67" s="21" t="s">
        <v>417</v>
      </c>
      <c r="C67" s="33">
        <v>293.5</v>
      </c>
      <c r="D67" s="33">
        <v>2554</v>
      </c>
    </row>
    <row r="68" spans="1:4" x14ac:dyDescent="0.25">
      <c r="A68" s="46">
        <v>65</v>
      </c>
      <c r="B68" s="21" t="s">
        <v>416</v>
      </c>
      <c r="C68" s="33">
        <v>154</v>
      </c>
      <c r="D68" s="33">
        <v>925</v>
      </c>
    </row>
    <row r="69" spans="1:4" x14ac:dyDescent="0.25">
      <c r="A69" s="46">
        <v>66</v>
      </c>
      <c r="B69" s="21" t="s">
        <v>581</v>
      </c>
      <c r="C69" s="19">
        <v>1205</v>
      </c>
      <c r="D69" s="19">
        <v>11052</v>
      </c>
    </row>
    <row r="70" spans="1:4" x14ac:dyDescent="0.25">
      <c r="A70" s="46">
        <v>67</v>
      </c>
      <c r="B70" s="21" t="s">
        <v>415</v>
      </c>
      <c r="C70" s="33">
        <v>300</v>
      </c>
      <c r="D70" s="33">
        <v>2015</v>
      </c>
    </row>
    <row r="71" spans="1:4" x14ac:dyDescent="0.25">
      <c r="A71" s="46">
        <v>68</v>
      </c>
      <c r="B71" s="21" t="s">
        <v>414</v>
      </c>
      <c r="C71" s="33">
        <v>606</v>
      </c>
      <c r="D71" s="33">
        <v>4722</v>
      </c>
    </row>
    <row r="72" spans="1:4" x14ac:dyDescent="0.25">
      <c r="A72" s="46">
        <v>69</v>
      </c>
      <c r="B72" s="21" t="s">
        <v>413</v>
      </c>
      <c r="C72" s="33">
        <v>521</v>
      </c>
      <c r="D72" s="33">
        <v>3143</v>
      </c>
    </row>
    <row r="73" spans="1:4" x14ac:dyDescent="0.25">
      <c r="A73" s="46">
        <v>70</v>
      </c>
      <c r="B73" s="21" t="s">
        <v>412</v>
      </c>
      <c r="C73" s="33">
        <v>222</v>
      </c>
      <c r="D73" s="33">
        <v>3143</v>
      </c>
    </row>
    <row r="74" spans="1:4" x14ac:dyDescent="0.25">
      <c r="A74" s="46">
        <v>71</v>
      </c>
      <c r="B74" s="21" t="s">
        <v>411</v>
      </c>
      <c r="C74" s="33">
        <v>289</v>
      </c>
      <c r="D74" s="33">
        <v>1852</v>
      </c>
    </row>
    <row r="75" spans="1:4" x14ac:dyDescent="0.25">
      <c r="A75" s="46">
        <v>72</v>
      </c>
      <c r="B75" s="21" t="s">
        <v>410</v>
      </c>
      <c r="C75" s="33">
        <v>118</v>
      </c>
      <c r="D75" s="33">
        <v>1061</v>
      </c>
    </row>
    <row r="76" spans="1:4" x14ac:dyDescent="0.25">
      <c r="A76" s="46">
        <v>73</v>
      </c>
      <c r="B76" s="21" t="s">
        <v>409</v>
      </c>
      <c r="C76" s="33">
        <v>259</v>
      </c>
      <c r="D76" s="33">
        <v>2016</v>
      </c>
    </row>
    <row r="77" spans="1:4" x14ac:dyDescent="0.25">
      <c r="A77" s="46">
        <v>74</v>
      </c>
      <c r="B77" s="21" t="s">
        <v>408</v>
      </c>
      <c r="C77" s="33">
        <v>200</v>
      </c>
      <c r="D77" s="33">
        <v>1126</v>
      </c>
    </row>
    <row r="78" spans="1:4" x14ac:dyDescent="0.25">
      <c r="A78" s="46">
        <v>75</v>
      </c>
      <c r="B78" s="21" t="s">
        <v>407</v>
      </c>
      <c r="C78" s="33">
        <v>376.5</v>
      </c>
      <c r="D78" s="33">
        <v>2040</v>
      </c>
    </row>
    <row r="79" spans="1:4" x14ac:dyDescent="0.25">
      <c r="A79" s="46">
        <v>76</v>
      </c>
      <c r="B79" s="21" t="s">
        <v>406</v>
      </c>
      <c r="C79" s="33">
        <v>203</v>
      </c>
      <c r="D79" s="33">
        <v>5713</v>
      </c>
    </row>
    <row r="80" spans="1:4" x14ac:dyDescent="0.25">
      <c r="A80" s="46">
        <v>77</v>
      </c>
      <c r="B80" s="21" t="s">
        <v>405</v>
      </c>
      <c r="C80" s="33">
        <v>225</v>
      </c>
      <c r="D80" s="33">
        <v>996</v>
      </c>
    </row>
    <row r="81" spans="1:4" x14ac:dyDescent="0.25">
      <c r="A81" s="46">
        <v>78</v>
      </c>
      <c r="B81" s="21" t="s">
        <v>558</v>
      </c>
      <c r="C81" s="19">
        <v>917</v>
      </c>
      <c r="D81" s="19">
        <v>13980</v>
      </c>
    </row>
    <row r="82" spans="1:4" ht="51.75" x14ac:dyDescent="0.25">
      <c r="A82" s="46">
        <v>79</v>
      </c>
      <c r="B82" s="41" t="s">
        <v>678</v>
      </c>
      <c r="C82" s="42"/>
      <c r="D82" s="42">
        <v>25901</v>
      </c>
    </row>
    <row r="83" spans="1:4" ht="39" x14ac:dyDescent="0.25">
      <c r="A83" s="46">
        <v>80</v>
      </c>
      <c r="B83" s="41" t="s">
        <v>679</v>
      </c>
      <c r="C83" s="42"/>
      <c r="D83" s="42">
        <f>4621+2934</f>
        <v>7555</v>
      </c>
    </row>
    <row r="84" spans="1:4" x14ac:dyDescent="0.25">
      <c r="A84" s="46">
        <v>81</v>
      </c>
      <c r="B84" s="21" t="s">
        <v>404</v>
      </c>
      <c r="C84" s="33">
        <v>431</v>
      </c>
      <c r="D84" s="33">
        <v>2327</v>
      </c>
    </row>
    <row r="85" spans="1:4" x14ac:dyDescent="0.25">
      <c r="A85" s="46">
        <v>82</v>
      </c>
      <c r="B85" s="21" t="s">
        <v>403</v>
      </c>
      <c r="C85" s="33">
        <v>1196</v>
      </c>
      <c r="D85" s="33">
        <v>8880</v>
      </c>
    </row>
    <row r="86" spans="1:4" x14ac:dyDescent="0.25">
      <c r="A86" s="46">
        <v>83</v>
      </c>
      <c r="B86" s="21" t="s">
        <v>402</v>
      </c>
      <c r="C86" s="33">
        <v>1430</v>
      </c>
      <c r="D86" s="33">
        <v>11154</v>
      </c>
    </row>
    <row r="87" spans="1:4" x14ac:dyDescent="0.25">
      <c r="A87" s="46">
        <v>84</v>
      </c>
      <c r="B87" s="21" t="s">
        <v>401</v>
      </c>
      <c r="C87" s="33">
        <v>300</v>
      </c>
      <c r="D87" s="33">
        <v>1617</v>
      </c>
    </row>
    <row r="88" spans="1:4" x14ac:dyDescent="0.25">
      <c r="A88" s="46">
        <v>85</v>
      </c>
      <c r="B88" s="21" t="s">
        <v>400</v>
      </c>
      <c r="C88" s="33">
        <v>927</v>
      </c>
      <c r="D88" s="33">
        <v>5590</v>
      </c>
    </row>
    <row r="89" spans="1:4" x14ac:dyDescent="0.25">
      <c r="A89" s="46">
        <v>86</v>
      </c>
      <c r="B89" s="21" t="s">
        <v>399</v>
      </c>
      <c r="C89" s="33">
        <v>150</v>
      </c>
      <c r="D89" s="33">
        <v>686</v>
      </c>
    </row>
    <row r="90" spans="1:4" x14ac:dyDescent="0.25">
      <c r="A90" s="46">
        <v>87</v>
      </c>
      <c r="B90" s="21" t="s">
        <v>398</v>
      </c>
      <c r="C90" s="33">
        <v>180</v>
      </c>
      <c r="D90" s="33">
        <v>845</v>
      </c>
    </row>
    <row r="91" spans="1:4" x14ac:dyDescent="0.25">
      <c r="A91" s="46">
        <v>88</v>
      </c>
      <c r="B91" s="21" t="s">
        <v>397</v>
      </c>
      <c r="C91" s="33">
        <v>1400</v>
      </c>
      <c r="D91" s="33">
        <v>10634</v>
      </c>
    </row>
    <row r="92" spans="1:4" x14ac:dyDescent="0.25">
      <c r="A92" s="46">
        <v>89</v>
      </c>
      <c r="B92" s="21" t="s">
        <v>396</v>
      </c>
      <c r="C92" s="33">
        <v>945</v>
      </c>
      <c r="D92" s="33">
        <v>4173</v>
      </c>
    </row>
    <row r="93" spans="1:4" x14ac:dyDescent="0.25">
      <c r="A93" s="46">
        <v>90</v>
      </c>
      <c r="B93" s="21" t="s">
        <v>395</v>
      </c>
      <c r="C93" s="36">
        <v>287</v>
      </c>
      <c r="D93" s="36">
        <v>1033</v>
      </c>
    </row>
    <row r="94" spans="1:4" x14ac:dyDescent="0.25">
      <c r="A94" s="46">
        <v>91</v>
      </c>
      <c r="B94" s="21" t="s">
        <v>394</v>
      </c>
      <c r="C94" s="36">
        <v>351</v>
      </c>
      <c r="D94" s="36">
        <v>1531</v>
      </c>
    </row>
    <row r="95" spans="1:4" x14ac:dyDescent="0.25">
      <c r="A95" s="46">
        <v>92</v>
      </c>
      <c r="B95" s="21" t="s">
        <v>393</v>
      </c>
      <c r="C95" s="33">
        <v>700</v>
      </c>
      <c r="D95" s="33">
        <v>4258</v>
      </c>
    </row>
    <row r="96" spans="1:4" x14ac:dyDescent="0.25">
      <c r="A96" s="46">
        <v>93</v>
      </c>
      <c r="B96" s="21" t="s">
        <v>392</v>
      </c>
      <c r="C96" s="33">
        <v>320</v>
      </c>
      <c r="D96" s="33">
        <v>1920</v>
      </c>
    </row>
    <row r="97" spans="1:4" x14ac:dyDescent="0.25">
      <c r="A97" s="46">
        <v>94</v>
      </c>
      <c r="B97" s="21" t="s">
        <v>391</v>
      </c>
      <c r="C97" s="33">
        <v>320</v>
      </c>
      <c r="D97" s="33">
        <v>1920</v>
      </c>
    </row>
    <row r="98" spans="1:4" x14ac:dyDescent="0.25">
      <c r="A98" s="46">
        <v>95</v>
      </c>
      <c r="B98" s="21" t="s">
        <v>390</v>
      </c>
      <c r="C98" s="33">
        <v>536</v>
      </c>
      <c r="D98" s="33">
        <v>3200</v>
      </c>
    </row>
    <row r="99" spans="1:4" x14ac:dyDescent="0.25">
      <c r="A99" s="46">
        <v>96</v>
      </c>
      <c r="B99" s="21" t="s">
        <v>389</v>
      </c>
      <c r="C99" s="33">
        <v>5294</v>
      </c>
      <c r="D99" s="33">
        <v>49991</v>
      </c>
    </row>
    <row r="100" spans="1:4" x14ac:dyDescent="0.25">
      <c r="A100" s="46">
        <v>97</v>
      </c>
      <c r="B100" s="21" t="s">
        <v>388</v>
      </c>
      <c r="C100" s="33">
        <v>110</v>
      </c>
      <c r="D100" s="33">
        <v>2191</v>
      </c>
    </row>
    <row r="101" spans="1:4" x14ac:dyDescent="0.25">
      <c r="A101" s="46">
        <v>98</v>
      </c>
      <c r="B101" s="21" t="s">
        <v>387</v>
      </c>
      <c r="C101" s="33">
        <v>330</v>
      </c>
      <c r="D101" s="33">
        <v>2005</v>
      </c>
    </row>
    <row r="102" spans="1:4" x14ac:dyDescent="0.25">
      <c r="A102" s="46">
        <v>99</v>
      </c>
      <c r="B102" s="21" t="s">
        <v>386</v>
      </c>
      <c r="C102" s="33">
        <v>872</v>
      </c>
      <c r="D102" s="33">
        <v>7788</v>
      </c>
    </row>
    <row r="103" spans="1:4" x14ac:dyDescent="0.25">
      <c r="A103" s="46">
        <v>100</v>
      </c>
      <c r="B103" s="21" t="s">
        <v>385</v>
      </c>
      <c r="C103" s="33">
        <v>934.5</v>
      </c>
      <c r="D103" s="33">
        <v>5500</v>
      </c>
    </row>
    <row r="104" spans="1:4" x14ac:dyDescent="0.25">
      <c r="A104" s="46">
        <v>101</v>
      </c>
      <c r="B104" s="35" t="s">
        <v>524</v>
      </c>
      <c r="C104" s="33">
        <v>6651</v>
      </c>
      <c r="D104" s="33">
        <v>55298</v>
      </c>
    </row>
    <row r="105" spans="1:4" x14ac:dyDescent="0.25">
      <c r="A105" s="46">
        <v>102</v>
      </c>
      <c r="B105" s="21" t="s">
        <v>384</v>
      </c>
      <c r="C105" s="33">
        <v>114</v>
      </c>
      <c r="D105" s="33">
        <v>865</v>
      </c>
    </row>
    <row r="106" spans="1:4" x14ac:dyDescent="0.25">
      <c r="A106" s="46">
        <v>103</v>
      </c>
      <c r="B106" s="21" t="s">
        <v>383</v>
      </c>
      <c r="C106" s="33">
        <v>142.5</v>
      </c>
      <c r="D106" s="33">
        <v>615</v>
      </c>
    </row>
    <row r="107" spans="1:4" x14ac:dyDescent="0.25">
      <c r="A107" s="46">
        <v>104</v>
      </c>
      <c r="B107" s="21" t="s">
        <v>382</v>
      </c>
      <c r="C107" s="33">
        <v>499</v>
      </c>
      <c r="D107" s="33">
        <v>3442</v>
      </c>
    </row>
    <row r="108" spans="1:4" x14ac:dyDescent="0.25">
      <c r="A108" s="46">
        <v>105</v>
      </c>
      <c r="B108" s="21" t="s">
        <v>381</v>
      </c>
      <c r="C108" s="33">
        <v>345</v>
      </c>
      <c r="D108" s="33">
        <v>2435</v>
      </c>
    </row>
    <row r="109" spans="1:4" x14ac:dyDescent="0.25">
      <c r="A109" s="46">
        <v>106</v>
      </c>
      <c r="B109" s="21" t="s">
        <v>380</v>
      </c>
      <c r="C109" s="33">
        <v>1246</v>
      </c>
      <c r="D109" s="33">
        <v>4537</v>
      </c>
    </row>
    <row r="110" spans="1:4" x14ac:dyDescent="0.25">
      <c r="A110" s="46">
        <v>107</v>
      </c>
      <c r="B110" s="21" t="s">
        <v>379</v>
      </c>
      <c r="C110" s="33">
        <v>303</v>
      </c>
      <c r="D110" s="33">
        <v>1538</v>
      </c>
    </row>
    <row r="111" spans="1:4" x14ac:dyDescent="0.25">
      <c r="A111" s="46">
        <v>108</v>
      </c>
      <c r="B111" s="21" t="s">
        <v>378</v>
      </c>
      <c r="C111" s="33">
        <v>147</v>
      </c>
      <c r="D111" s="33">
        <v>717</v>
      </c>
    </row>
    <row r="112" spans="1:4" x14ac:dyDescent="0.25">
      <c r="A112" s="46">
        <v>109</v>
      </c>
      <c r="B112" s="21" t="s">
        <v>377</v>
      </c>
      <c r="C112" s="33">
        <v>255.5</v>
      </c>
      <c r="D112" s="33">
        <v>1020</v>
      </c>
    </row>
    <row r="113" spans="1:4" x14ac:dyDescent="0.25">
      <c r="A113" s="46">
        <v>110</v>
      </c>
      <c r="B113" s="21" t="s">
        <v>376</v>
      </c>
      <c r="C113" s="33">
        <v>319</v>
      </c>
      <c r="D113" s="33">
        <v>2229</v>
      </c>
    </row>
    <row r="114" spans="1:4" x14ac:dyDescent="0.25">
      <c r="A114" s="46">
        <v>111</v>
      </c>
      <c r="B114" s="21" t="s">
        <v>375</v>
      </c>
      <c r="C114" s="33">
        <v>130.5</v>
      </c>
      <c r="D114" s="33">
        <v>1203</v>
      </c>
    </row>
    <row r="115" spans="1:4" x14ac:dyDescent="0.25">
      <c r="A115" s="46">
        <v>112</v>
      </c>
      <c r="B115" s="21" t="s">
        <v>374</v>
      </c>
      <c r="C115" s="33">
        <v>479</v>
      </c>
      <c r="D115" s="33">
        <v>2108</v>
      </c>
    </row>
    <row r="116" spans="1:4" x14ac:dyDescent="0.25">
      <c r="A116" s="46">
        <v>113</v>
      </c>
      <c r="B116" s="21" t="s">
        <v>373</v>
      </c>
      <c r="C116" s="33">
        <v>235</v>
      </c>
      <c r="D116" s="33">
        <v>3531</v>
      </c>
    </row>
    <row r="117" spans="1:4" x14ac:dyDescent="0.25">
      <c r="A117" s="46">
        <v>114</v>
      </c>
      <c r="B117" s="21" t="s">
        <v>372</v>
      </c>
      <c r="C117" s="33">
        <v>254.5</v>
      </c>
      <c r="D117" s="33">
        <v>1273</v>
      </c>
    </row>
    <row r="118" spans="1:4" x14ac:dyDescent="0.25">
      <c r="A118" s="46">
        <v>115</v>
      </c>
      <c r="B118" s="21" t="s">
        <v>371</v>
      </c>
      <c r="C118" s="33">
        <v>641</v>
      </c>
      <c r="D118" s="33">
        <v>4954</v>
      </c>
    </row>
    <row r="119" spans="1:4" x14ac:dyDescent="0.25">
      <c r="A119" s="46">
        <v>116</v>
      </c>
      <c r="B119" s="21" t="s">
        <v>370</v>
      </c>
      <c r="C119" s="33">
        <v>181</v>
      </c>
      <c r="D119" s="33">
        <v>797</v>
      </c>
    </row>
    <row r="120" spans="1:4" x14ac:dyDescent="0.25">
      <c r="A120" s="46">
        <v>117</v>
      </c>
      <c r="B120" s="21" t="s">
        <v>369</v>
      </c>
      <c r="C120" s="33">
        <v>295</v>
      </c>
      <c r="D120" s="33">
        <v>1770</v>
      </c>
    </row>
    <row r="121" spans="1:4" x14ac:dyDescent="0.25">
      <c r="A121" s="46">
        <v>118</v>
      </c>
      <c r="B121" s="21" t="s">
        <v>368</v>
      </c>
      <c r="C121" s="33">
        <v>115</v>
      </c>
      <c r="D121" s="33">
        <v>628</v>
      </c>
    </row>
    <row r="122" spans="1:4" x14ac:dyDescent="0.25">
      <c r="A122" s="46">
        <v>119</v>
      </c>
      <c r="B122" s="21" t="s">
        <v>367</v>
      </c>
      <c r="C122" s="33">
        <v>55</v>
      </c>
      <c r="D122" s="33">
        <v>226</v>
      </c>
    </row>
    <row r="123" spans="1:4" x14ac:dyDescent="0.25">
      <c r="A123" s="46">
        <v>120</v>
      </c>
      <c r="B123" s="21" t="s">
        <v>366</v>
      </c>
      <c r="C123" s="33">
        <v>110</v>
      </c>
      <c r="D123" s="33">
        <v>783</v>
      </c>
    </row>
    <row r="124" spans="1:4" x14ac:dyDescent="0.25">
      <c r="A124" s="46">
        <v>121</v>
      </c>
      <c r="B124" s="21" t="s">
        <v>365</v>
      </c>
      <c r="C124" s="33">
        <v>75</v>
      </c>
      <c r="D124" s="33">
        <v>659</v>
      </c>
    </row>
    <row r="125" spans="1:4" x14ac:dyDescent="0.25">
      <c r="A125" s="46">
        <v>122</v>
      </c>
      <c r="B125" s="21" t="s">
        <v>364</v>
      </c>
      <c r="C125" s="33">
        <v>208</v>
      </c>
      <c r="D125" s="33">
        <v>1072</v>
      </c>
    </row>
    <row r="126" spans="1:4" x14ac:dyDescent="0.25">
      <c r="A126" s="46">
        <v>123</v>
      </c>
      <c r="B126" s="21" t="s">
        <v>363</v>
      </c>
      <c r="C126" s="33">
        <v>187</v>
      </c>
      <c r="D126" s="33">
        <v>748</v>
      </c>
    </row>
    <row r="127" spans="1:4" x14ac:dyDescent="0.25">
      <c r="A127" s="46">
        <v>124</v>
      </c>
      <c r="B127" s="35" t="s">
        <v>499</v>
      </c>
      <c r="C127" s="33">
        <v>1630</v>
      </c>
      <c r="D127" s="33">
        <v>14255</v>
      </c>
    </row>
    <row r="128" spans="1:4" x14ac:dyDescent="0.25">
      <c r="A128" s="46">
        <v>125</v>
      </c>
      <c r="B128" s="21" t="s">
        <v>362</v>
      </c>
      <c r="C128" s="33">
        <v>697</v>
      </c>
      <c r="D128" s="33">
        <v>2788</v>
      </c>
    </row>
    <row r="129" spans="1:4" x14ac:dyDescent="0.25">
      <c r="A129" s="46">
        <v>126</v>
      </c>
      <c r="B129" s="21" t="s">
        <v>361</v>
      </c>
      <c r="C129" s="33">
        <v>742</v>
      </c>
      <c r="D129" s="33">
        <v>4504</v>
      </c>
    </row>
    <row r="130" spans="1:4" x14ac:dyDescent="0.25">
      <c r="A130" s="46">
        <v>127</v>
      </c>
      <c r="B130" s="21" t="s">
        <v>360</v>
      </c>
      <c r="C130" s="33">
        <v>110</v>
      </c>
      <c r="D130" s="33">
        <v>443</v>
      </c>
    </row>
    <row r="131" spans="1:4" x14ac:dyDescent="0.25">
      <c r="A131" s="46">
        <v>128</v>
      </c>
      <c r="B131" s="21" t="s">
        <v>359</v>
      </c>
      <c r="C131" s="33">
        <v>173</v>
      </c>
      <c r="D131" s="33">
        <v>840</v>
      </c>
    </row>
    <row r="132" spans="1:4" x14ac:dyDescent="0.25">
      <c r="A132" s="46">
        <v>129</v>
      </c>
      <c r="B132" s="21" t="s">
        <v>358</v>
      </c>
      <c r="C132" s="33">
        <v>642</v>
      </c>
      <c r="D132" s="33">
        <v>4729</v>
      </c>
    </row>
    <row r="133" spans="1:4" x14ac:dyDescent="0.25">
      <c r="A133" s="46">
        <v>130</v>
      </c>
      <c r="B133" s="21" t="s">
        <v>357</v>
      </c>
      <c r="C133" s="33">
        <v>620</v>
      </c>
      <c r="D133" s="33">
        <v>3200</v>
      </c>
    </row>
    <row r="134" spans="1:4" x14ac:dyDescent="0.25">
      <c r="A134" s="46">
        <v>131</v>
      </c>
      <c r="B134" s="21" t="s">
        <v>356</v>
      </c>
      <c r="C134" s="33">
        <v>680</v>
      </c>
      <c r="D134" s="33">
        <v>8456</v>
      </c>
    </row>
    <row r="135" spans="1:4" x14ac:dyDescent="0.25">
      <c r="A135" s="46">
        <v>132</v>
      </c>
      <c r="B135" s="21" t="s">
        <v>355</v>
      </c>
      <c r="C135" s="33">
        <v>1540</v>
      </c>
      <c r="D135" s="33">
        <v>10780</v>
      </c>
    </row>
    <row r="136" spans="1:4" x14ac:dyDescent="0.25">
      <c r="A136" s="46">
        <v>133</v>
      </c>
      <c r="B136" s="21" t="s">
        <v>354</v>
      </c>
      <c r="C136" s="33">
        <v>1030</v>
      </c>
      <c r="D136" s="33">
        <v>10321</v>
      </c>
    </row>
    <row r="137" spans="1:4" x14ac:dyDescent="0.25">
      <c r="A137" s="46">
        <v>134</v>
      </c>
      <c r="B137" s="30" t="s">
        <v>353</v>
      </c>
      <c r="C137" s="33">
        <v>102</v>
      </c>
      <c r="D137" s="33">
        <v>455</v>
      </c>
    </row>
    <row r="138" spans="1:4" x14ac:dyDescent="0.25">
      <c r="A138" s="46">
        <v>135</v>
      </c>
      <c r="B138" s="21" t="s">
        <v>352</v>
      </c>
      <c r="C138" s="33">
        <v>315</v>
      </c>
      <c r="D138" s="33">
        <v>2557</v>
      </c>
    </row>
    <row r="139" spans="1:4" x14ac:dyDescent="0.25">
      <c r="A139" s="46">
        <v>136</v>
      </c>
      <c r="B139" s="21" t="s">
        <v>351</v>
      </c>
      <c r="C139" s="33">
        <v>324</v>
      </c>
      <c r="D139" s="33">
        <v>1750</v>
      </c>
    </row>
    <row r="140" spans="1:4" x14ac:dyDescent="0.25">
      <c r="A140" s="46">
        <v>137</v>
      </c>
      <c r="B140" s="21" t="s">
        <v>350</v>
      </c>
      <c r="C140" s="33">
        <v>876</v>
      </c>
      <c r="D140" s="33">
        <v>4448</v>
      </c>
    </row>
    <row r="141" spans="1:4" x14ac:dyDescent="0.25">
      <c r="B141" s="21"/>
      <c r="C141" s="37"/>
      <c r="D141" s="37"/>
    </row>
    <row r="142" spans="1:4" ht="15.75" x14ac:dyDescent="0.25">
      <c r="B142" s="28" t="s">
        <v>672</v>
      </c>
      <c r="C142" s="38">
        <f>SUM(C4:C141)</f>
        <v>89850.5</v>
      </c>
      <c r="D142" s="38">
        <f>SUM(D4:D141)</f>
        <v>706468</v>
      </c>
    </row>
  </sheetData>
  <sortState xmlns:xlrd2="http://schemas.microsoft.com/office/spreadsheetml/2017/richdata2" ref="B4:D140">
    <sortCondition ref="B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88"/>
  <sheetViews>
    <sheetView tabSelected="1" topLeftCell="A152" workbookViewId="0">
      <selection activeCell="A186" sqref="A186"/>
    </sheetView>
  </sheetViews>
  <sheetFormatPr defaultRowHeight="15" x14ac:dyDescent="0.25"/>
  <cols>
    <col min="2" max="2" width="36.140625" bestFit="1" customWidth="1"/>
    <col min="3" max="3" width="16.42578125" customWidth="1"/>
    <col min="4" max="4" width="16" bestFit="1" customWidth="1"/>
  </cols>
  <sheetData>
    <row r="2" spans="1:4" x14ac:dyDescent="0.25">
      <c r="B2" s="68" t="s">
        <v>475</v>
      </c>
      <c r="C2" s="68"/>
      <c r="D2" s="68"/>
    </row>
    <row r="3" spans="1:4" x14ac:dyDescent="0.25">
      <c r="B3" s="16" t="s">
        <v>1</v>
      </c>
      <c r="C3" s="16" t="s">
        <v>670</v>
      </c>
      <c r="D3" s="16" t="s">
        <v>677</v>
      </c>
    </row>
    <row r="4" spans="1:4" x14ac:dyDescent="0.25">
      <c r="A4">
        <v>1</v>
      </c>
      <c r="B4" s="21" t="s">
        <v>668</v>
      </c>
      <c r="C4" s="19">
        <v>1766</v>
      </c>
      <c r="D4" s="19">
        <v>20759</v>
      </c>
    </row>
    <row r="5" spans="1:4" x14ac:dyDescent="0.25">
      <c r="A5">
        <v>2</v>
      </c>
      <c r="B5" s="21" t="s">
        <v>667</v>
      </c>
      <c r="C5" s="19">
        <v>590</v>
      </c>
      <c r="D5" s="19">
        <v>1770</v>
      </c>
    </row>
    <row r="6" spans="1:4" x14ac:dyDescent="0.25">
      <c r="A6">
        <v>3</v>
      </c>
      <c r="B6" s="21" t="s">
        <v>666</v>
      </c>
      <c r="C6" s="19">
        <v>2419</v>
      </c>
      <c r="D6" s="19">
        <v>16352</v>
      </c>
    </row>
    <row r="7" spans="1:4" x14ac:dyDescent="0.25">
      <c r="A7">
        <v>4</v>
      </c>
      <c r="B7" s="21" t="s">
        <v>665</v>
      </c>
      <c r="C7" s="19">
        <v>554</v>
      </c>
      <c r="D7" s="19">
        <v>5518</v>
      </c>
    </row>
    <row r="8" spans="1:4" x14ac:dyDescent="0.25">
      <c r="A8">
        <v>5</v>
      </c>
      <c r="B8" s="21" t="s">
        <v>664</v>
      </c>
      <c r="C8" s="19">
        <v>297</v>
      </c>
      <c r="D8" s="19">
        <v>1481</v>
      </c>
    </row>
    <row r="9" spans="1:4" x14ac:dyDescent="0.25">
      <c r="A9">
        <v>6</v>
      </c>
      <c r="B9" s="30" t="s">
        <v>662</v>
      </c>
      <c r="C9" s="19">
        <v>361</v>
      </c>
      <c r="D9" s="19">
        <v>1993</v>
      </c>
    </row>
    <row r="10" spans="1:4" x14ac:dyDescent="0.25">
      <c r="A10">
        <v>7</v>
      </c>
      <c r="B10" s="30" t="s">
        <v>661</v>
      </c>
      <c r="C10" s="19">
        <v>153</v>
      </c>
      <c r="D10" s="19">
        <v>765</v>
      </c>
    </row>
    <row r="11" spans="1:4" x14ac:dyDescent="0.25">
      <c r="A11">
        <v>8</v>
      </c>
      <c r="B11" s="30" t="s">
        <v>660</v>
      </c>
      <c r="C11" s="19">
        <v>253</v>
      </c>
      <c r="D11" s="19">
        <v>759</v>
      </c>
    </row>
    <row r="12" spans="1:4" x14ac:dyDescent="0.25">
      <c r="A12">
        <v>9</v>
      </c>
      <c r="B12" s="21" t="s">
        <v>149</v>
      </c>
      <c r="C12" s="22">
        <v>206</v>
      </c>
      <c r="D12" s="22">
        <v>1063</v>
      </c>
    </row>
    <row r="13" spans="1:4" x14ac:dyDescent="0.25">
      <c r="A13">
        <v>10</v>
      </c>
      <c r="B13" s="30" t="s">
        <v>659</v>
      </c>
      <c r="C13" s="19">
        <v>430</v>
      </c>
      <c r="D13" s="19">
        <v>5480</v>
      </c>
    </row>
    <row r="14" spans="1:4" x14ac:dyDescent="0.25">
      <c r="A14">
        <v>11</v>
      </c>
      <c r="B14" s="30" t="s">
        <v>658</v>
      </c>
      <c r="C14" s="19">
        <v>413</v>
      </c>
      <c r="D14" s="19">
        <v>2317</v>
      </c>
    </row>
    <row r="15" spans="1:4" x14ac:dyDescent="0.25">
      <c r="A15">
        <v>12</v>
      </c>
      <c r="B15" s="21" t="s">
        <v>657</v>
      </c>
      <c r="C15" s="19">
        <v>535</v>
      </c>
      <c r="D15" s="19">
        <v>2278</v>
      </c>
    </row>
    <row r="16" spans="1:4" x14ac:dyDescent="0.25">
      <c r="A16">
        <v>13</v>
      </c>
      <c r="B16" s="21" t="s">
        <v>655</v>
      </c>
      <c r="C16" s="19">
        <v>569</v>
      </c>
      <c r="D16" s="19">
        <v>5812</v>
      </c>
    </row>
    <row r="17" spans="1:4" x14ac:dyDescent="0.25">
      <c r="A17">
        <v>14</v>
      </c>
      <c r="B17" s="21" t="s">
        <v>691</v>
      </c>
      <c r="C17" s="19"/>
      <c r="D17" s="19">
        <v>3250</v>
      </c>
    </row>
    <row r="18" spans="1:4" x14ac:dyDescent="0.25">
      <c r="A18">
        <v>15</v>
      </c>
      <c r="B18" s="21" t="s">
        <v>653</v>
      </c>
      <c r="C18" s="19">
        <v>243</v>
      </c>
      <c r="D18" s="19">
        <v>1068</v>
      </c>
    </row>
    <row r="19" spans="1:4" x14ac:dyDescent="0.25">
      <c r="A19">
        <v>16</v>
      </c>
      <c r="B19" s="21" t="s">
        <v>652</v>
      </c>
      <c r="C19" s="19">
        <v>90</v>
      </c>
      <c r="D19" s="19">
        <v>360</v>
      </c>
    </row>
    <row r="20" spans="1:4" x14ac:dyDescent="0.25">
      <c r="A20">
        <v>17</v>
      </c>
      <c r="B20" s="21" t="s">
        <v>146</v>
      </c>
      <c r="C20" s="22">
        <v>248</v>
      </c>
      <c r="D20" s="22">
        <v>1336</v>
      </c>
    </row>
    <row r="21" spans="1:4" x14ac:dyDescent="0.25">
      <c r="A21">
        <v>18</v>
      </c>
      <c r="B21" s="21" t="s">
        <v>651</v>
      </c>
      <c r="C21" s="39">
        <v>110</v>
      </c>
      <c r="D21" s="39">
        <v>759</v>
      </c>
    </row>
    <row r="22" spans="1:4" x14ac:dyDescent="0.25">
      <c r="A22">
        <v>19</v>
      </c>
      <c r="B22" s="21" t="s">
        <v>650</v>
      </c>
      <c r="C22" s="19">
        <v>127</v>
      </c>
      <c r="D22" s="19">
        <v>718</v>
      </c>
    </row>
    <row r="23" spans="1:4" x14ac:dyDescent="0.25">
      <c r="A23">
        <v>20</v>
      </c>
      <c r="B23" s="21" t="s">
        <v>648</v>
      </c>
      <c r="C23" s="19">
        <v>719</v>
      </c>
      <c r="D23" s="19">
        <v>3954</v>
      </c>
    </row>
    <row r="24" spans="1:4" x14ac:dyDescent="0.25">
      <c r="A24">
        <v>21</v>
      </c>
      <c r="B24" s="21" t="s">
        <v>646</v>
      </c>
      <c r="C24" s="19">
        <v>482</v>
      </c>
      <c r="D24" s="19">
        <v>3202</v>
      </c>
    </row>
    <row r="25" spans="1:4" x14ac:dyDescent="0.25">
      <c r="A25">
        <v>22</v>
      </c>
      <c r="B25" s="30" t="s">
        <v>645</v>
      </c>
      <c r="C25" s="19">
        <v>505</v>
      </c>
      <c r="D25" s="19">
        <v>3535</v>
      </c>
    </row>
    <row r="26" spans="1:4" x14ac:dyDescent="0.25">
      <c r="A26">
        <v>23</v>
      </c>
      <c r="B26" s="30" t="s">
        <v>644</v>
      </c>
      <c r="C26" s="19">
        <v>609</v>
      </c>
      <c r="D26" s="19">
        <v>3701</v>
      </c>
    </row>
    <row r="27" spans="1:4" x14ac:dyDescent="0.25">
      <c r="A27">
        <v>24</v>
      </c>
      <c r="B27" s="30" t="s">
        <v>643</v>
      </c>
      <c r="C27" s="19">
        <v>97</v>
      </c>
      <c r="D27" s="19">
        <v>363</v>
      </c>
    </row>
    <row r="28" spans="1:4" x14ac:dyDescent="0.25">
      <c r="A28">
        <v>25</v>
      </c>
      <c r="B28" s="30" t="s">
        <v>642</v>
      </c>
      <c r="C28" s="19">
        <v>102</v>
      </c>
      <c r="D28" s="19">
        <v>592</v>
      </c>
    </row>
    <row r="29" spans="1:4" x14ac:dyDescent="0.25">
      <c r="A29">
        <v>26</v>
      </c>
      <c r="B29" s="30" t="s">
        <v>641</v>
      </c>
      <c r="C29" s="19">
        <v>290</v>
      </c>
      <c r="D29" s="19">
        <v>1476</v>
      </c>
    </row>
    <row r="30" spans="1:4" x14ac:dyDescent="0.25">
      <c r="A30">
        <v>27</v>
      </c>
      <c r="B30" s="30" t="s">
        <v>640</v>
      </c>
      <c r="C30" s="19">
        <v>1059</v>
      </c>
      <c r="D30" s="19">
        <v>11252</v>
      </c>
    </row>
    <row r="31" spans="1:4" x14ac:dyDescent="0.25">
      <c r="A31">
        <v>28</v>
      </c>
      <c r="B31" s="30" t="s">
        <v>639</v>
      </c>
      <c r="C31" s="19">
        <v>428</v>
      </c>
      <c r="D31" s="19">
        <v>2338</v>
      </c>
    </row>
    <row r="32" spans="1:4" x14ac:dyDescent="0.25">
      <c r="A32">
        <v>29</v>
      </c>
      <c r="B32" s="21" t="s">
        <v>638</v>
      </c>
      <c r="C32" s="19">
        <v>316</v>
      </c>
      <c r="D32" s="19">
        <v>1859</v>
      </c>
    </row>
    <row r="33" spans="1:4" x14ac:dyDescent="0.25">
      <c r="A33">
        <v>30</v>
      </c>
      <c r="B33" s="21" t="s">
        <v>137</v>
      </c>
      <c r="C33" s="19">
        <v>6518</v>
      </c>
      <c r="D33" s="19">
        <v>56909</v>
      </c>
    </row>
    <row r="34" spans="1:4" x14ac:dyDescent="0.25">
      <c r="A34">
        <v>31</v>
      </c>
      <c r="B34" s="21" t="s">
        <v>637</v>
      </c>
      <c r="C34" s="19">
        <v>298</v>
      </c>
      <c r="D34" s="19">
        <v>1585</v>
      </c>
    </row>
    <row r="35" spans="1:4" x14ac:dyDescent="0.25">
      <c r="A35">
        <v>32</v>
      </c>
      <c r="B35" s="21" t="s">
        <v>636</v>
      </c>
      <c r="C35" s="19">
        <v>333</v>
      </c>
      <c r="D35" s="19">
        <v>1898</v>
      </c>
    </row>
    <row r="36" spans="1:4" x14ac:dyDescent="0.25">
      <c r="A36">
        <v>33</v>
      </c>
      <c r="B36" s="21" t="s">
        <v>635</v>
      </c>
      <c r="C36" s="19">
        <v>243</v>
      </c>
      <c r="D36" s="19">
        <v>1106</v>
      </c>
    </row>
    <row r="37" spans="1:4" x14ac:dyDescent="0.25">
      <c r="A37">
        <v>34</v>
      </c>
      <c r="B37" s="21" t="s">
        <v>634</v>
      </c>
      <c r="C37" s="19">
        <v>219</v>
      </c>
      <c r="D37" s="19">
        <v>947</v>
      </c>
    </row>
    <row r="38" spans="1:4" x14ac:dyDescent="0.25">
      <c r="A38">
        <v>35</v>
      </c>
      <c r="B38" s="21" t="s">
        <v>633</v>
      </c>
      <c r="C38" s="19">
        <v>307</v>
      </c>
      <c r="D38" s="19">
        <v>2286</v>
      </c>
    </row>
    <row r="39" spans="1:4" x14ac:dyDescent="0.25">
      <c r="A39">
        <v>36</v>
      </c>
      <c r="B39" s="21" t="s">
        <v>632</v>
      </c>
      <c r="C39" s="19">
        <v>1298</v>
      </c>
      <c r="D39" s="19">
        <v>12395</v>
      </c>
    </row>
    <row r="40" spans="1:4" x14ac:dyDescent="0.25">
      <c r="A40">
        <v>37</v>
      </c>
      <c r="B40" s="21" t="s">
        <v>631</v>
      </c>
      <c r="C40" s="19">
        <v>386</v>
      </c>
      <c r="D40" s="19">
        <v>2679</v>
      </c>
    </row>
    <row r="41" spans="1:4" x14ac:dyDescent="0.25">
      <c r="A41">
        <v>38</v>
      </c>
      <c r="B41" s="21" t="s">
        <v>630</v>
      </c>
      <c r="C41" s="19">
        <v>369</v>
      </c>
      <c r="D41" s="19">
        <v>1892</v>
      </c>
    </row>
    <row r="42" spans="1:4" x14ac:dyDescent="0.25">
      <c r="A42">
        <v>39</v>
      </c>
      <c r="B42" s="21" t="s">
        <v>629</v>
      </c>
      <c r="C42" s="19">
        <v>802</v>
      </c>
      <c r="D42" s="19">
        <v>4707</v>
      </c>
    </row>
    <row r="43" spans="1:4" x14ac:dyDescent="0.25">
      <c r="A43">
        <v>40</v>
      </c>
      <c r="B43" s="21" t="s">
        <v>628</v>
      </c>
      <c r="C43" s="19">
        <v>147</v>
      </c>
      <c r="D43" s="19">
        <v>902</v>
      </c>
    </row>
    <row r="44" spans="1:4" x14ac:dyDescent="0.25">
      <c r="A44">
        <v>41</v>
      </c>
      <c r="B44" s="21" t="s">
        <v>627</v>
      </c>
      <c r="C44" s="19">
        <v>146</v>
      </c>
      <c r="D44" s="19">
        <v>913</v>
      </c>
    </row>
    <row r="45" spans="1:4" x14ac:dyDescent="0.25">
      <c r="A45">
        <v>42</v>
      </c>
      <c r="B45" s="21" t="s">
        <v>626</v>
      </c>
      <c r="C45" s="19">
        <v>157</v>
      </c>
      <c r="D45" s="19">
        <v>786</v>
      </c>
    </row>
    <row r="46" spans="1:4" x14ac:dyDescent="0.25">
      <c r="A46">
        <v>43</v>
      </c>
      <c r="B46" s="21" t="s">
        <v>625</v>
      </c>
      <c r="C46" s="19">
        <v>146</v>
      </c>
      <c r="D46" s="19">
        <v>525</v>
      </c>
    </row>
    <row r="47" spans="1:4" x14ac:dyDescent="0.25">
      <c r="A47">
        <v>44</v>
      </c>
      <c r="B47" s="21" t="s">
        <v>624</v>
      </c>
      <c r="C47" s="19">
        <v>78</v>
      </c>
      <c r="D47" s="19">
        <v>324</v>
      </c>
    </row>
    <row r="48" spans="1:4" x14ac:dyDescent="0.25">
      <c r="A48">
        <v>45</v>
      </c>
      <c r="B48" s="21" t="s">
        <v>623</v>
      </c>
      <c r="C48" s="19">
        <v>620</v>
      </c>
      <c r="D48" s="19">
        <v>4390</v>
      </c>
    </row>
    <row r="49" spans="1:4" x14ac:dyDescent="0.25">
      <c r="A49">
        <v>46</v>
      </c>
      <c r="B49" s="21" t="s">
        <v>621</v>
      </c>
      <c r="C49" s="19">
        <v>290</v>
      </c>
      <c r="D49" s="19">
        <v>1678</v>
      </c>
    </row>
    <row r="50" spans="1:4" x14ac:dyDescent="0.25">
      <c r="A50">
        <v>47</v>
      </c>
      <c r="B50" s="21" t="s">
        <v>620</v>
      </c>
      <c r="C50" s="19">
        <v>119</v>
      </c>
      <c r="D50" s="19">
        <v>588</v>
      </c>
    </row>
    <row r="51" spans="1:4" x14ac:dyDescent="0.25">
      <c r="A51">
        <v>48</v>
      </c>
      <c r="B51" s="21" t="s">
        <v>619</v>
      </c>
      <c r="C51" s="19">
        <v>148</v>
      </c>
      <c r="D51" s="19">
        <v>488</v>
      </c>
    </row>
    <row r="52" spans="1:4" x14ac:dyDescent="0.25">
      <c r="A52">
        <v>49</v>
      </c>
      <c r="B52" s="21" t="s">
        <v>618</v>
      </c>
      <c r="C52" s="19">
        <v>646</v>
      </c>
      <c r="D52" s="19">
        <v>3347</v>
      </c>
    </row>
    <row r="53" spans="1:4" x14ac:dyDescent="0.25">
      <c r="A53">
        <v>50</v>
      </c>
      <c r="B53" s="21" t="s">
        <v>616</v>
      </c>
      <c r="C53" s="19">
        <v>106</v>
      </c>
      <c r="D53" s="19">
        <v>537</v>
      </c>
    </row>
    <row r="54" spans="1:4" x14ac:dyDescent="0.25">
      <c r="A54">
        <v>51</v>
      </c>
      <c r="B54" s="21" t="s">
        <v>615</v>
      </c>
      <c r="C54" s="19">
        <v>384</v>
      </c>
      <c r="D54" s="19">
        <v>2155</v>
      </c>
    </row>
    <row r="55" spans="1:4" x14ac:dyDescent="0.25">
      <c r="A55">
        <v>52</v>
      </c>
      <c r="B55" s="21" t="s">
        <v>125</v>
      </c>
      <c r="C55" s="22">
        <v>582</v>
      </c>
      <c r="D55" s="22">
        <v>3767</v>
      </c>
    </row>
    <row r="56" spans="1:4" x14ac:dyDescent="0.25">
      <c r="A56">
        <v>53</v>
      </c>
      <c r="B56" s="21" t="s">
        <v>121</v>
      </c>
      <c r="C56" s="22">
        <v>282</v>
      </c>
      <c r="D56" s="22">
        <v>1064</v>
      </c>
    </row>
    <row r="57" spans="1:4" x14ac:dyDescent="0.25">
      <c r="A57">
        <v>54</v>
      </c>
      <c r="B57" s="21" t="s">
        <v>120</v>
      </c>
      <c r="C57" s="22">
        <v>154</v>
      </c>
      <c r="D57" s="22">
        <v>700</v>
      </c>
    </row>
    <row r="58" spans="1:4" x14ac:dyDescent="0.25">
      <c r="A58">
        <v>55</v>
      </c>
      <c r="B58" s="21" t="s">
        <v>301</v>
      </c>
      <c r="C58" s="19">
        <v>1264</v>
      </c>
      <c r="D58" s="19">
        <v>9221</v>
      </c>
    </row>
    <row r="59" spans="1:4" x14ac:dyDescent="0.25">
      <c r="A59">
        <v>56</v>
      </c>
      <c r="B59" s="21" t="s">
        <v>612</v>
      </c>
      <c r="C59" s="19">
        <v>301</v>
      </c>
      <c r="D59" s="19">
        <v>976</v>
      </c>
    </row>
    <row r="60" spans="1:4" x14ac:dyDescent="0.25">
      <c r="A60">
        <v>57</v>
      </c>
      <c r="B60" s="21" t="s">
        <v>611</v>
      </c>
      <c r="C60" s="19">
        <v>387</v>
      </c>
      <c r="D60" s="19">
        <v>1882</v>
      </c>
    </row>
    <row r="61" spans="1:4" x14ac:dyDescent="0.25">
      <c r="A61">
        <v>58</v>
      </c>
      <c r="B61" s="21" t="s">
        <v>117</v>
      </c>
      <c r="C61" s="22">
        <v>386</v>
      </c>
      <c r="D61" s="22">
        <v>4103</v>
      </c>
    </row>
    <row r="62" spans="1:4" x14ac:dyDescent="0.25">
      <c r="A62">
        <v>59</v>
      </c>
      <c r="B62" s="21" t="s">
        <v>609</v>
      </c>
      <c r="C62" s="19">
        <v>328</v>
      </c>
      <c r="D62" s="19">
        <v>1410</v>
      </c>
    </row>
    <row r="63" spans="1:4" x14ac:dyDescent="0.25">
      <c r="A63">
        <v>60</v>
      </c>
      <c r="B63" s="21" t="s">
        <v>608</v>
      </c>
      <c r="C63" s="19">
        <v>229</v>
      </c>
      <c r="D63" s="19">
        <v>1046</v>
      </c>
    </row>
    <row r="64" spans="1:4" x14ac:dyDescent="0.25">
      <c r="A64">
        <v>61</v>
      </c>
      <c r="B64" s="21" t="s">
        <v>607</v>
      </c>
      <c r="C64" s="19">
        <v>236</v>
      </c>
      <c r="D64" s="19">
        <v>1298</v>
      </c>
    </row>
    <row r="65" spans="1:4" x14ac:dyDescent="0.25">
      <c r="A65">
        <v>62</v>
      </c>
      <c r="B65" s="21" t="s">
        <v>114</v>
      </c>
      <c r="C65" s="22">
        <v>285</v>
      </c>
      <c r="D65" s="22">
        <v>1665</v>
      </c>
    </row>
    <row r="66" spans="1:4" x14ac:dyDescent="0.25">
      <c r="A66">
        <v>63</v>
      </c>
      <c r="B66" s="21" t="s">
        <v>605</v>
      </c>
      <c r="C66" s="19">
        <v>194</v>
      </c>
      <c r="D66" s="19">
        <v>582</v>
      </c>
    </row>
    <row r="67" spans="1:4" x14ac:dyDescent="0.25">
      <c r="A67">
        <v>64</v>
      </c>
      <c r="B67" s="21" t="s">
        <v>604</v>
      </c>
      <c r="C67" s="19">
        <v>236</v>
      </c>
      <c r="D67" s="19">
        <v>1114</v>
      </c>
    </row>
    <row r="68" spans="1:4" x14ac:dyDescent="0.25">
      <c r="A68">
        <v>65</v>
      </c>
      <c r="B68" s="21" t="s">
        <v>602</v>
      </c>
      <c r="C68" s="19">
        <v>445</v>
      </c>
      <c r="D68" s="19">
        <v>3204</v>
      </c>
    </row>
    <row r="69" spans="1:4" x14ac:dyDescent="0.25">
      <c r="A69">
        <v>66</v>
      </c>
      <c r="B69" s="21" t="s">
        <v>601</v>
      </c>
      <c r="C69" s="19">
        <v>1629</v>
      </c>
      <c r="D69" s="19">
        <v>12286</v>
      </c>
    </row>
    <row r="70" spans="1:4" x14ac:dyDescent="0.25">
      <c r="A70">
        <v>67</v>
      </c>
      <c r="B70" s="21" t="s">
        <v>599</v>
      </c>
      <c r="C70" s="19">
        <v>508</v>
      </c>
      <c r="D70" s="19">
        <v>2540</v>
      </c>
    </row>
    <row r="71" spans="1:4" x14ac:dyDescent="0.25">
      <c r="A71">
        <v>68</v>
      </c>
      <c r="B71" s="21" t="s">
        <v>598</v>
      </c>
      <c r="C71" s="19">
        <v>998</v>
      </c>
      <c r="D71" s="19">
        <v>2994</v>
      </c>
    </row>
    <row r="72" spans="1:4" x14ac:dyDescent="0.25">
      <c r="A72">
        <v>69</v>
      </c>
      <c r="B72" s="21" t="s">
        <v>596</v>
      </c>
      <c r="C72" s="19">
        <v>344</v>
      </c>
      <c r="D72" s="19">
        <v>2043</v>
      </c>
    </row>
    <row r="73" spans="1:4" x14ac:dyDescent="0.25">
      <c r="A73">
        <v>70</v>
      </c>
      <c r="B73" s="21" t="s">
        <v>595</v>
      </c>
      <c r="C73" s="19">
        <v>1187</v>
      </c>
      <c r="D73" s="19">
        <v>11818</v>
      </c>
    </row>
    <row r="74" spans="1:4" x14ac:dyDescent="0.25">
      <c r="A74">
        <v>71</v>
      </c>
      <c r="B74" s="21" t="s">
        <v>107</v>
      </c>
      <c r="C74" s="22">
        <v>167</v>
      </c>
      <c r="D74" s="22">
        <v>931</v>
      </c>
    </row>
    <row r="75" spans="1:4" x14ac:dyDescent="0.25">
      <c r="A75">
        <v>72</v>
      </c>
      <c r="B75" s="21" t="s">
        <v>104</v>
      </c>
      <c r="C75" s="22">
        <v>345</v>
      </c>
      <c r="D75" s="22">
        <v>2100</v>
      </c>
    </row>
    <row r="76" spans="1:4" x14ac:dyDescent="0.25">
      <c r="A76">
        <v>73</v>
      </c>
      <c r="B76" s="21" t="s">
        <v>593</v>
      </c>
      <c r="C76" s="19">
        <v>70</v>
      </c>
      <c r="D76" s="19">
        <v>249</v>
      </c>
    </row>
    <row r="77" spans="1:4" x14ac:dyDescent="0.25">
      <c r="A77">
        <v>74</v>
      </c>
      <c r="B77" s="21" t="s">
        <v>591</v>
      </c>
      <c r="C77" s="19">
        <v>801</v>
      </c>
      <c r="D77" s="19">
        <v>4070</v>
      </c>
    </row>
    <row r="78" spans="1:4" x14ac:dyDescent="0.25">
      <c r="A78">
        <v>75</v>
      </c>
      <c r="B78" s="21" t="s">
        <v>590</v>
      </c>
      <c r="C78" s="19">
        <v>142</v>
      </c>
      <c r="D78" s="19">
        <v>1912</v>
      </c>
    </row>
    <row r="79" spans="1:4" x14ac:dyDescent="0.25">
      <c r="A79">
        <v>76</v>
      </c>
      <c r="B79" s="21" t="s">
        <v>589</v>
      </c>
      <c r="C79" s="19">
        <v>2316</v>
      </c>
      <c r="D79" s="19">
        <v>13482</v>
      </c>
    </row>
    <row r="80" spans="1:4" x14ac:dyDescent="0.25">
      <c r="A80">
        <v>77</v>
      </c>
      <c r="B80" s="21" t="s">
        <v>588</v>
      </c>
      <c r="C80" s="19">
        <v>413</v>
      </c>
      <c r="D80" s="19">
        <v>1788</v>
      </c>
    </row>
    <row r="81" spans="1:4" x14ac:dyDescent="0.25">
      <c r="A81">
        <v>78</v>
      </c>
      <c r="B81" s="21" t="s">
        <v>587</v>
      </c>
      <c r="C81" s="19">
        <v>321</v>
      </c>
      <c r="D81" s="19">
        <v>1284</v>
      </c>
    </row>
    <row r="82" spans="1:4" x14ac:dyDescent="0.25">
      <c r="A82">
        <v>79</v>
      </c>
      <c r="B82" s="21" t="s">
        <v>586</v>
      </c>
      <c r="C82" s="19">
        <v>88</v>
      </c>
      <c r="D82" s="19">
        <v>708</v>
      </c>
    </row>
    <row r="83" spans="1:4" x14ac:dyDescent="0.25">
      <c r="A83">
        <v>80</v>
      </c>
      <c r="B83" s="21" t="s">
        <v>585</v>
      </c>
      <c r="C83" s="19">
        <v>395</v>
      </c>
      <c r="D83" s="19">
        <v>2137</v>
      </c>
    </row>
    <row r="84" spans="1:4" x14ac:dyDescent="0.25">
      <c r="A84">
        <v>81</v>
      </c>
      <c r="B84" s="21" t="s">
        <v>584</v>
      </c>
      <c r="C84" s="19">
        <v>292</v>
      </c>
      <c r="D84" s="19">
        <v>1687</v>
      </c>
    </row>
    <row r="85" spans="1:4" x14ac:dyDescent="0.25">
      <c r="A85">
        <v>82</v>
      </c>
      <c r="B85" s="21" t="s">
        <v>583</v>
      </c>
      <c r="C85" s="19">
        <v>665</v>
      </c>
      <c r="D85" s="19">
        <v>3050</v>
      </c>
    </row>
    <row r="86" spans="1:4" x14ac:dyDescent="0.25">
      <c r="A86">
        <v>83</v>
      </c>
      <c r="B86" s="21" t="s">
        <v>582</v>
      </c>
      <c r="C86" s="19">
        <v>317</v>
      </c>
      <c r="D86" s="19">
        <v>951</v>
      </c>
    </row>
    <row r="87" spans="1:4" x14ac:dyDescent="0.25">
      <c r="A87">
        <v>84</v>
      </c>
      <c r="B87" s="21" t="s">
        <v>579</v>
      </c>
      <c r="C87" s="19">
        <v>1910</v>
      </c>
      <c r="D87" s="19">
        <v>11140</v>
      </c>
    </row>
    <row r="88" spans="1:4" x14ac:dyDescent="0.25">
      <c r="A88">
        <v>85</v>
      </c>
      <c r="B88" s="21" t="s">
        <v>578</v>
      </c>
      <c r="C88" s="19">
        <v>678</v>
      </c>
      <c r="D88" s="19">
        <v>6125</v>
      </c>
    </row>
    <row r="89" spans="1:4" x14ac:dyDescent="0.25">
      <c r="A89">
        <v>86</v>
      </c>
      <c r="B89" s="21" t="s">
        <v>577</v>
      </c>
      <c r="C89" s="19">
        <v>433</v>
      </c>
      <c r="D89" s="19">
        <v>1391</v>
      </c>
    </row>
    <row r="90" spans="1:4" x14ac:dyDescent="0.25">
      <c r="A90">
        <v>87</v>
      </c>
      <c r="B90" s="21" t="s">
        <v>575</v>
      </c>
      <c r="C90" s="19">
        <v>517</v>
      </c>
      <c r="D90" s="19">
        <v>2721</v>
      </c>
    </row>
    <row r="91" spans="1:4" x14ac:dyDescent="0.25">
      <c r="A91">
        <v>88</v>
      </c>
      <c r="B91" s="21" t="s">
        <v>574</v>
      </c>
      <c r="C91" s="19">
        <v>107</v>
      </c>
      <c r="D91" s="19">
        <v>737</v>
      </c>
    </row>
    <row r="92" spans="1:4" x14ac:dyDescent="0.25">
      <c r="A92">
        <v>89</v>
      </c>
      <c r="B92" s="21" t="s">
        <v>573</v>
      </c>
      <c r="C92" s="19">
        <v>188</v>
      </c>
      <c r="D92" s="19">
        <v>814</v>
      </c>
    </row>
    <row r="93" spans="1:4" x14ac:dyDescent="0.25">
      <c r="A93">
        <v>90</v>
      </c>
      <c r="B93" s="21" t="s">
        <v>572</v>
      </c>
      <c r="C93" s="19">
        <v>216</v>
      </c>
      <c r="D93" s="19">
        <v>685</v>
      </c>
    </row>
    <row r="94" spans="1:4" x14ac:dyDescent="0.25">
      <c r="A94">
        <v>91</v>
      </c>
      <c r="B94" s="21" t="s">
        <v>571</v>
      </c>
      <c r="C94" s="19">
        <v>350</v>
      </c>
      <c r="D94" s="19">
        <v>1906</v>
      </c>
    </row>
    <row r="95" spans="1:4" x14ac:dyDescent="0.25">
      <c r="A95">
        <v>92</v>
      </c>
      <c r="B95" s="21" t="s">
        <v>570</v>
      </c>
      <c r="C95" s="19">
        <v>237</v>
      </c>
      <c r="D95" s="19">
        <v>1389</v>
      </c>
    </row>
    <row r="96" spans="1:4" x14ac:dyDescent="0.25">
      <c r="A96">
        <v>93</v>
      </c>
      <c r="B96" s="21" t="s">
        <v>569</v>
      </c>
      <c r="C96" s="19">
        <v>752</v>
      </c>
      <c r="D96" s="19">
        <v>9776</v>
      </c>
    </row>
    <row r="97" spans="1:4" x14ac:dyDescent="0.25">
      <c r="A97">
        <v>94</v>
      </c>
      <c r="B97" s="21" t="s">
        <v>89</v>
      </c>
      <c r="C97" s="22">
        <v>498</v>
      </c>
      <c r="D97" s="22">
        <v>3023</v>
      </c>
    </row>
    <row r="98" spans="1:4" x14ac:dyDescent="0.25">
      <c r="A98">
        <v>95</v>
      </c>
      <c r="B98" s="21" t="s">
        <v>568</v>
      </c>
      <c r="C98" s="19">
        <v>971</v>
      </c>
      <c r="D98" s="19">
        <v>4334</v>
      </c>
    </row>
    <row r="99" spans="1:4" x14ac:dyDescent="0.25">
      <c r="A99">
        <v>96</v>
      </c>
      <c r="B99" s="21" t="s">
        <v>567</v>
      </c>
      <c r="C99" s="19">
        <v>449</v>
      </c>
      <c r="D99" s="19">
        <v>2918</v>
      </c>
    </row>
    <row r="100" spans="1:4" x14ac:dyDescent="0.25">
      <c r="A100">
        <v>97</v>
      </c>
      <c r="B100" s="21" t="s">
        <v>566</v>
      </c>
      <c r="C100" s="19">
        <v>243</v>
      </c>
      <c r="D100" s="19">
        <v>1404</v>
      </c>
    </row>
    <row r="101" spans="1:4" x14ac:dyDescent="0.25">
      <c r="A101">
        <v>98</v>
      </c>
      <c r="B101" s="21" t="s">
        <v>565</v>
      </c>
      <c r="C101" s="19">
        <v>120</v>
      </c>
      <c r="D101" s="19">
        <v>494</v>
      </c>
    </row>
    <row r="102" spans="1:4" x14ac:dyDescent="0.25">
      <c r="A102">
        <v>99</v>
      </c>
      <c r="B102" s="21" t="s">
        <v>564</v>
      </c>
      <c r="C102" s="19">
        <v>118</v>
      </c>
      <c r="D102" s="19">
        <v>725</v>
      </c>
    </row>
    <row r="103" spans="1:4" x14ac:dyDescent="0.25">
      <c r="A103">
        <v>100</v>
      </c>
      <c r="B103" s="21" t="s">
        <v>563</v>
      </c>
      <c r="C103" s="19">
        <v>125</v>
      </c>
      <c r="D103" s="19">
        <v>810</v>
      </c>
    </row>
    <row r="104" spans="1:4" x14ac:dyDescent="0.25">
      <c r="A104">
        <v>101</v>
      </c>
      <c r="B104" s="21" t="s">
        <v>561</v>
      </c>
      <c r="C104" s="19">
        <v>286</v>
      </c>
      <c r="D104" s="19">
        <v>1188</v>
      </c>
    </row>
    <row r="105" spans="1:4" x14ac:dyDescent="0.25">
      <c r="A105">
        <v>102</v>
      </c>
      <c r="B105" s="21" t="s">
        <v>560</v>
      </c>
      <c r="C105" s="19">
        <v>235</v>
      </c>
      <c r="D105" s="19">
        <v>1241</v>
      </c>
    </row>
    <row r="106" spans="1:4" ht="26.25" x14ac:dyDescent="0.25">
      <c r="A106">
        <v>103</v>
      </c>
      <c r="B106" s="4" t="s">
        <v>680</v>
      </c>
      <c r="C106" s="27">
        <v>4000</v>
      </c>
      <c r="D106" s="27">
        <v>47570</v>
      </c>
    </row>
    <row r="107" spans="1:4" ht="26.25" x14ac:dyDescent="0.25">
      <c r="A107">
        <v>104</v>
      </c>
      <c r="B107" s="4" t="s">
        <v>681</v>
      </c>
      <c r="C107" s="27">
        <v>4000</v>
      </c>
      <c r="D107" s="27">
        <v>32220</v>
      </c>
    </row>
    <row r="108" spans="1:4" x14ac:dyDescent="0.25">
      <c r="A108">
        <v>105</v>
      </c>
      <c r="B108" s="21" t="s">
        <v>557</v>
      </c>
      <c r="C108" s="19">
        <v>157</v>
      </c>
      <c r="D108" s="19">
        <v>427</v>
      </c>
    </row>
    <row r="109" spans="1:4" x14ac:dyDescent="0.25">
      <c r="A109">
        <v>106</v>
      </c>
      <c r="B109" s="21" t="s">
        <v>669</v>
      </c>
      <c r="C109" s="22">
        <v>1370</v>
      </c>
      <c r="D109" s="22">
        <v>10960</v>
      </c>
    </row>
    <row r="110" spans="1:4" x14ac:dyDescent="0.25">
      <c r="A110">
        <v>107</v>
      </c>
      <c r="B110" s="21" t="s">
        <v>556</v>
      </c>
      <c r="C110" s="19">
        <v>736</v>
      </c>
      <c r="D110" s="19">
        <v>3745</v>
      </c>
    </row>
    <row r="111" spans="1:4" x14ac:dyDescent="0.25">
      <c r="A111">
        <v>108</v>
      </c>
      <c r="B111" s="21" t="s">
        <v>555</v>
      </c>
      <c r="C111" s="19">
        <v>187</v>
      </c>
      <c r="D111" s="19">
        <v>694</v>
      </c>
    </row>
    <row r="112" spans="1:4" x14ac:dyDescent="0.25">
      <c r="A112">
        <v>109</v>
      </c>
      <c r="B112" s="21" t="s">
        <v>553</v>
      </c>
      <c r="C112" s="19">
        <v>449</v>
      </c>
      <c r="D112" s="19">
        <v>2408</v>
      </c>
    </row>
    <row r="113" spans="1:4" x14ac:dyDescent="0.25">
      <c r="A113">
        <v>110</v>
      </c>
      <c r="B113" s="21" t="s">
        <v>552</v>
      </c>
      <c r="C113" s="19">
        <v>73</v>
      </c>
      <c r="D113" s="19">
        <v>440</v>
      </c>
    </row>
    <row r="114" spans="1:4" x14ac:dyDescent="0.25">
      <c r="A114">
        <v>111</v>
      </c>
      <c r="B114" s="21" t="s">
        <v>551</v>
      </c>
      <c r="C114" s="19">
        <v>154</v>
      </c>
      <c r="D114" s="19">
        <v>408</v>
      </c>
    </row>
    <row r="115" spans="1:4" x14ac:dyDescent="0.25">
      <c r="A115">
        <v>112</v>
      </c>
      <c r="B115" s="21" t="s">
        <v>74</v>
      </c>
      <c r="C115" s="22">
        <v>869</v>
      </c>
      <c r="D115" s="22">
        <v>8719</v>
      </c>
    </row>
    <row r="116" spans="1:4" x14ac:dyDescent="0.25">
      <c r="A116">
        <v>113</v>
      </c>
      <c r="B116" s="21" t="s">
        <v>73</v>
      </c>
      <c r="C116" s="22">
        <v>214</v>
      </c>
      <c r="D116" s="22">
        <v>1090</v>
      </c>
    </row>
    <row r="117" spans="1:4" x14ac:dyDescent="0.25">
      <c r="A117">
        <v>114</v>
      </c>
      <c r="B117" s="21" t="s">
        <v>550</v>
      </c>
      <c r="C117" s="19">
        <v>460</v>
      </c>
      <c r="D117" s="19">
        <v>1610</v>
      </c>
    </row>
    <row r="118" spans="1:4" x14ac:dyDescent="0.25">
      <c r="A118">
        <v>115</v>
      </c>
      <c r="B118" s="21" t="s">
        <v>549</v>
      </c>
      <c r="C118" s="19">
        <v>189.5</v>
      </c>
      <c r="D118" s="19">
        <v>673</v>
      </c>
    </row>
    <row r="119" spans="1:4" x14ac:dyDescent="0.25">
      <c r="A119">
        <v>116</v>
      </c>
      <c r="B119" s="21" t="s">
        <v>548</v>
      </c>
      <c r="C119" s="19">
        <v>85</v>
      </c>
      <c r="D119" s="19">
        <v>445</v>
      </c>
    </row>
    <row r="120" spans="1:4" x14ac:dyDescent="0.25">
      <c r="A120">
        <v>117</v>
      </c>
      <c r="B120" s="21" t="s">
        <v>547</v>
      </c>
      <c r="C120" s="19">
        <v>367</v>
      </c>
      <c r="D120" s="19">
        <v>1835</v>
      </c>
    </row>
    <row r="121" spans="1:4" x14ac:dyDescent="0.25">
      <c r="A121">
        <v>118</v>
      </c>
      <c r="B121" s="21" t="s">
        <v>546</v>
      </c>
      <c r="C121" s="19">
        <v>134</v>
      </c>
      <c r="D121" s="19">
        <v>736</v>
      </c>
    </row>
    <row r="122" spans="1:4" x14ac:dyDescent="0.25">
      <c r="A122">
        <v>119</v>
      </c>
      <c r="B122" s="21" t="s">
        <v>545</v>
      </c>
      <c r="C122" s="19">
        <v>603</v>
      </c>
      <c r="D122" s="19">
        <v>3256</v>
      </c>
    </row>
    <row r="123" spans="1:4" x14ac:dyDescent="0.25">
      <c r="A123">
        <v>120</v>
      </c>
      <c r="B123" s="21" t="s">
        <v>544</v>
      </c>
      <c r="C123" s="19">
        <v>316</v>
      </c>
      <c r="D123" s="19">
        <v>1264</v>
      </c>
    </row>
    <row r="124" spans="1:4" x14ac:dyDescent="0.25">
      <c r="A124">
        <v>121</v>
      </c>
      <c r="B124" s="21" t="s">
        <v>543</v>
      </c>
      <c r="C124" s="19">
        <v>182.4</v>
      </c>
      <c r="D124" s="19">
        <v>715</v>
      </c>
    </row>
    <row r="125" spans="1:4" x14ac:dyDescent="0.25">
      <c r="A125">
        <v>122</v>
      </c>
      <c r="B125" s="21" t="s">
        <v>542</v>
      </c>
      <c r="C125" s="19">
        <v>170</v>
      </c>
      <c r="D125" s="19">
        <v>1020</v>
      </c>
    </row>
    <row r="126" spans="1:4" x14ac:dyDescent="0.25">
      <c r="A126">
        <v>123</v>
      </c>
      <c r="B126" s="21" t="s">
        <v>541</v>
      </c>
      <c r="C126" s="19">
        <v>325</v>
      </c>
      <c r="D126" s="19">
        <v>1840</v>
      </c>
    </row>
    <row r="127" spans="1:4" x14ac:dyDescent="0.25">
      <c r="A127">
        <v>124</v>
      </c>
      <c r="B127" s="21" t="s">
        <v>540</v>
      </c>
      <c r="C127" s="19">
        <v>208</v>
      </c>
      <c r="D127" s="19">
        <v>1439</v>
      </c>
    </row>
    <row r="128" spans="1:4" x14ac:dyDescent="0.25">
      <c r="A128">
        <v>125</v>
      </c>
      <c r="B128" s="21" t="s">
        <v>539</v>
      </c>
      <c r="C128" s="19">
        <v>1203</v>
      </c>
      <c r="D128" s="19">
        <v>6411</v>
      </c>
    </row>
    <row r="129" spans="1:4" x14ac:dyDescent="0.25">
      <c r="A129">
        <v>126</v>
      </c>
      <c r="B129" s="21" t="s">
        <v>538</v>
      </c>
      <c r="C129" s="19">
        <v>131</v>
      </c>
      <c r="D129" s="19">
        <v>499</v>
      </c>
    </row>
    <row r="130" spans="1:4" x14ac:dyDescent="0.25">
      <c r="A130">
        <v>127</v>
      </c>
      <c r="B130" s="21" t="s">
        <v>62</v>
      </c>
      <c r="C130" s="22">
        <v>514</v>
      </c>
      <c r="D130" s="22">
        <v>2820</v>
      </c>
    </row>
    <row r="131" spans="1:4" x14ac:dyDescent="0.25">
      <c r="A131">
        <v>128</v>
      </c>
      <c r="B131" s="21" t="s">
        <v>536</v>
      </c>
      <c r="C131" s="19">
        <v>101</v>
      </c>
      <c r="D131" s="19">
        <v>303</v>
      </c>
    </row>
    <row r="132" spans="1:4" x14ac:dyDescent="0.25">
      <c r="A132">
        <v>129</v>
      </c>
      <c r="B132" s="21" t="s">
        <v>535</v>
      </c>
      <c r="C132" s="19">
        <v>501</v>
      </c>
      <c r="D132" s="19">
        <v>1853</v>
      </c>
    </row>
    <row r="133" spans="1:4" x14ac:dyDescent="0.25">
      <c r="A133">
        <v>130</v>
      </c>
      <c r="B133" s="21" t="s">
        <v>534</v>
      </c>
      <c r="C133" s="19">
        <v>242</v>
      </c>
      <c r="D133" s="19">
        <v>1220</v>
      </c>
    </row>
    <row r="134" spans="1:4" x14ac:dyDescent="0.25">
      <c r="A134">
        <v>131</v>
      </c>
      <c r="B134" s="21" t="s">
        <v>533</v>
      </c>
      <c r="C134" s="19">
        <v>232</v>
      </c>
      <c r="D134" s="19">
        <v>1064</v>
      </c>
    </row>
    <row r="135" spans="1:4" x14ac:dyDescent="0.25">
      <c r="A135">
        <v>132</v>
      </c>
      <c r="B135" s="21" t="s">
        <v>531</v>
      </c>
      <c r="C135" s="19">
        <v>326</v>
      </c>
      <c r="D135" s="19">
        <v>1238</v>
      </c>
    </row>
    <row r="136" spans="1:4" x14ac:dyDescent="0.25">
      <c r="A136">
        <v>133</v>
      </c>
      <c r="B136" s="21" t="s">
        <v>53</v>
      </c>
      <c r="C136" s="22">
        <v>132</v>
      </c>
      <c r="D136" s="22">
        <v>611</v>
      </c>
    </row>
    <row r="137" spans="1:4" x14ac:dyDescent="0.25">
      <c r="A137">
        <v>134</v>
      </c>
      <c r="B137" s="21" t="s">
        <v>529</v>
      </c>
      <c r="C137" s="19">
        <v>150</v>
      </c>
      <c r="D137" s="19">
        <v>870</v>
      </c>
    </row>
    <row r="138" spans="1:4" x14ac:dyDescent="0.25">
      <c r="A138">
        <v>135</v>
      </c>
      <c r="B138" s="21" t="s">
        <v>528</v>
      </c>
      <c r="C138" s="19">
        <v>4810</v>
      </c>
      <c r="D138" s="19">
        <v>31562</v>
      </c>
    </row>
    <row r="139" spans="1:4" x14ac:dyDescent="0.25">
      <c r="A139">
        <v>136</v>
      </c>
      <c r="B139" s="21" t="s">
        <v>527</v>
      </c>
      <c r="C139" s="19">
        <v>220</v>
      </c>
      <c r="D139" s="19">
        <v>880</v>
      </c>
    </row>
    <row r="140" spans="1:4" x14ac:dyDescent="0.25">
      <c r="A140">
        <v>137</v>
      </c>
      <c r="B140" s="21" t="s">
        <v>526</v>
      </c>
      <c r="C140" s="19">
        <v>411</v>
      </c>
      <c r="D140" s="19">
        <v>1303</v>
      </c>
    </row>
    <row r="141" spans="1:4" s="18" customFormat="1" x14ac:dyDescent="0.25">
      <c r="A141">
        <v>138</v>
      </c>
      <c r="B141" s="21" t="s">
        <v>525</v>
      </c>
      <c r="C141" s="19">
        <v>99</v>
      </c>
      <c r="D141" s="19">
        <v>493</v>
      </c>
    </row>
    <row r="142" spans="1:4" x14ac:dyDescent="0.25">
      <c r="A142">
        <v>139</v>
      </c>
      <c r="B142" s="21" t="s">
        <v>523</v>
      </c>
      <c r="C142" s="19">
        <v>533.5</v>
      </c>
      <c r="D142" s="19">
        <v>1586</v>
      </c>
    </row>
    <row r="143" spans="1:4" x14ac:dyDescent="0.25">
      <c r="A143">
        <v>140</v>
      </c>
      <c r="B143" s="21" t="s">
        <v>521</v>
      </c>
      <c r="C143" s="19">
        <v>503</v>
      </c>
      <c r="D143" s="19">
        <v>1961</v>
      </c>
    </row>
    <row r="144" spans="1:4" x14ac:dyDescent="0.25">
      <c r="A144">
        <v>141</v>
      </c>
      <c r="B144" s="21" t="s">
        <v>519</v>
      </c>
      <c r="C144" s="19">
        <v>856</v>
      </c>
      <c r="D144" s="19">
        <v>3337</v>
      </c>
    </row>
    <row r="145" spans="1:4" x14ac:dyDescent="0.25">
      <c r="A145">
        <v>142</v>
      </c>
      <c r="B145" s="21" t="s">
        <v>518</v>
      </c>
      <c r="C145" s="19">
        <v>282</v>
      </c>
      <c r="D145" s="19">
        <v>1129</v>
      </c>
    </row>
    <row r="146" spans="1:4" x14ac:dyDescent="0.25">
      <c r="A146">
        <v>143</v>
      </c>
      <c r="B146" s="21" t="s">
        <v>517</v>
      </c>
      <c r="C146" s="19">
        <v>396</v>
      </c>
      <c r="D146" s="19">
        <v>1913</v>
      </c>
    </row>
    <row r="147" spans="1:4" x14ac:dyDescent="0.25">
      <c r="A147">
        <v>144</v>
      </c>
      <c r="B147" s="21" t="s">
        <v>516</v>
      </c>
      <c r="C147" s="19">
        <v>600</v>
      </c>
      <c r="D147" s="19">
        <v>2824</v>
      </c>
    </row>
    <row r="148" spans="1:4" x14ac:dyDescent="0.25">
      <c r="A148">
        <v>145</v>
      </c>
      <c r="B148" s="21" t="s">
        <v>515</v>
      </c>
      <c r="C148" s="19">
        <v>1332</v>
      </c>
      <c r="D148" s="19">
        <v>10441</v>
      </c>
    </row>
    <row r="149" spans="1:4" x14ac:dyDescent="0.25">
      <c r="A149">
        <v>146</v>
      </c>
      <c r="B149" s="21" t="s">
        <v>514</v>
      </c>
      <c r="C149" s="19">
        <v>650</v>
      </c>
      <c r="D149" s="19">
        <v>3900</v>
      </c>
    </row>
    <row r="150" spans="1:4" x14ac:dyDescent="0.25">
      <c r="A150">
        <v>147</v>
      </c>
      <c r="B150" s="21" t="s">
        <v>513</v>
      </c>
      <c r="C150" s="19">
        <v>931</v>
      </c>
      <c r="D150" s="19">
        <v>3223</v>
      </c>
    </row>
    <row r="151" spans="1:4" x14ac:dyDescent="0.25">
      <c r="A151">
        <v>148</v>
      </c>
      <c r="B151" s="21" t="s">
        <v>512</v>
      </c>
      <c r="C151" s="19">
        <v>185</v>
      </c>
      <c r="D151" s="19">
        <v>1129</v>
      </c>
    </row>
    <row r="152" spans="1:4" x14ac:dyDescent="0.25">
      <c r="A152">
        <v>149</v>
      </c>
      <c r="B152" s="21" t="s">
        <v>44</v>
      </c>
      <c r="C152" s="22">
        <v>1330</v>
      </c>
      <c r="D152" s="22">
        <v>6650</v>
      </c>
    </row>
    <row r="153" spans="1:4" x14ac:dyDescent="0.25">
      <c r="A153">
        <v>150</v>
      </c>
      <c r="B153" s="21" t="s">
        <v>510</v>
      </c>
      <c r="C153" s="19">
        <v>79</v>
      </c>
      <c r="D153" s="19">
        <v>274</v>
      </c>
    </row>
    <row r="154" spans="1:4" x14ac:dyDescent="0.25">
      <c r="A154">
        <v>151</v>
      </c>
      <c r="B154" s="21" t="s">
        <v>509</v>
      </c>
      <c r="C154" s="19">
        <v>349</v>
      </c>
      <c r="D154" s="19">
        <v>2011</v>
      </c>
    </row>
    <row r="155" spans="1:4" x14ac:dyDescent="0.25">
      <c r="A155">
        <v>152</v>
      </c>
      <c r="B155" s="21" t="s">
        <v>508</v>
      </c>
      <c r="C155" s="19">
        <v>259</v>
      </c>
      <c r="D155" s="19">
        <v>1119</v>
      </c>
    </row>
    <row r="156" spans="1:4" x14ac:dyDescent="0.25">
      <c r="A156">
        <v>153</v>
      </c>
      <c r="B156" s="21" t="s">
        <v>37</v>
      </c>
      <c r="C156" s="22">
        <v>664</v>
      </c>
      <c r="D156" s="22">
        <v>9413</v>
      </c>
    </row>
    <row r="157" spans="1:4" x14ac:dyDescent="0.25">
      <c r="A157">
        <v>154</v>
      </c>
      <c r="B157" s="21" t="s">
        <v>507</v>
      </c>
      <c r="C157" s="19">
        <v>943</v>
      </c>
      <c r="D157" s="19">
        <v>7203</v>
      </c>
    </row>
    <row r="158" spans="1:4" x14ac:dyDescent="0.25">
      <c r="A158">
        <v>155</v>
      </c>
      <c r="B158" s="21" t="s">
        <v>506</v>
      </c>
      <c r="C158" s="19">
        <v>340</v>
      </c>
      <c r="D158" s="19">
        <v>2087</v>
      </c>
    </row>
    <row r="159" spans="1:4" x14ac:dyDescent="0.25">
      <c r="A159">
        <v>156</v>
      </c>
      <c r="B159" s="21" t="s">
        <v>35</v>
      </c>
      <c r="C159" s="22">
        <v>158</v>
      </c>
      <c r="D159" s="22">
        <v>656</v>
      </c>
    </row>
    <row r="160" spans="1:4" x14ac:dyDescent="0.25">
      <c r="A160">
        <v>157</v>
      </c>
      <c r="B160" s="21" t="s">
        <v>505</v>
      </c>
      <c r="C160" s="19">
        <v>348</v>
      </c>
      <c r="D160" s="19">
        <v>1218</v>
      </c>
    </row>
    <row r="161" spans="1:5" x14ac:dyDescent="0.25">
      <c r="A161">
        <v>158</v>
      </c>
      <c r="B161" s="21" t="s">
        <v>504</v>
      </c>
      <c r="C161" s="19">
        <v>678</v>
      </c>
      <c r="D161" s="19">
        <v>3399</v>
      </c>
    </row>
    <row r="162" spans="1:5" x14ac:dyDescent="0.25">
      <c r="A162">
        <v>159</v>
      </c>
      <c r="B162" s="21" t="s">
        <v>502</v>
      </c>
      <c r="C162" s="19">
        <v>588</v>
      </c>
      <c r="D162" s="19">
        <v>2375</v>
      </c>
    </row>
    <row r="163" spans="1:5" x14ac:dyDescent="0.25">
      <c r="A163">
        <v>160</v>
      </c>
      <c r="B163" s="21" t="s">
        <v>501</v>
      </c>
      <c r="C163" s="19">
        <v>89</v>
      </c>
      <c r="D163" s="19">
        <v>547</v>
      </c>
    </row>
    <row r="164" spans="1:5" x14ac:dyDescent="0.25">
      <c r="A164">
        <v>161</v>
      </c>
      <c r="B164" s="21" t="s">
        <v>500</v>
      </c>
      <c r="C164" s="19">
        <v>2442</v>
      </c>
      <c r="D164" s="19">
        <v>12215</v>
      </c>
    </row>
    <row r="165" spans="1:5" x14ac:dyDescent="0.25">
      <c r="A165">
        <v>162</v>
      </c>
      <c r="B165" s="21" t="s">
        <v>498</v>
      </c>
      <c r="C165" s="19">
        <v>1495</v>
      </c>
      <c r="D165" s="19">
        <v>8663</v>
      </c>
    </row>
    <row r="166" spans="1:5" x14ac:dyDescent="0.25">
      <c r="A166">
        <v>163</v>
      </c>
      <c r="B166" s="21" t="s">
        <v>497</v>
      </c>
      <c r="C166" s="19">
        <v>1092</v>
      </c>
      <c r="D166" s="19">
        <v>5430</v>
      </c>
    </row>
    <row r="167" spans="1:5" x14ac:dyDescent="0.25">
      <c r="A167">
        <v>164</v>
      </c>
      <c r="B167" s="21" t="s">
        <v>496</v>
      </c>
      <c r="C167" s="19">
        <v>121</v>
      </c>
      <c r="D167" s="19">
        <v>472</v>
      </c>
    </row>
    <row r="168" spans="1:5" x14ac:dyDescent="0.25">
      <c r="A168">
        <v>165</v>
      </c>
      <c r="B168" s="21" t="s">
        <v>31</v>
      </c>
      <c r="C168" s="22">
        <v>158</v>
      </c>
      <c r="D168" s="22">
        <v>614</v>
      </c>
    </row>
    <row r="169" spans="1:5" x14ac:dyDescent="0.25">
      <c r="A169">
        <v>166</v>
      </c>
      <c r="B169" s="21" t="s">
        <v>494</v>
      </c>
      <c r="C169" s="19">
        <v>459</v>
      </c>
      <c r="D169" s="19">
        <v>2065</v>
      </c>
      <c r="E169" s="11"/>
    </row>
    <row r="170" spans="1:5" x14ac:dyDescent="0.25">
      <c r="A170">
        <v>167</v>
      </c>
      <c r="B170" s="21" t="s">
        <v>493</v>
      </c>
      <c r="C170" s="31">
        <v>510</v>
      </c>
      <c r="D170" s="19">
        <v>2805</v>
      </c>
    </row>
    <row r="171" spans="1:5" x14ac:dyDescent="0.25">
      <c r="A171">
        <v>168</v>
      </c>
      <c r="B171" s="21" t="s">
        <v>492</v>
      </c>
      <c r="C171" s="19">
        <v>674</v>
      </c>
      <c r="D171" s="19">
        <v>4236</v>
      </c>
    </row>
    <row r="172" spans="1:5" x14ac:dyDescent="0.25">
      <c r="A172">
        <v>169</v>
      </c>
      <c r="B172" s="21" t="s">
        <v>491</v>
      </c>
      <c r="C172" s="19">
        <v>240</v>
      </c>
      <c r="D172" s="19">
        <v>2096</v>
      </c>
    </row>
    <row r="173" spans="1:5" x14ac:dyDescent="0.25">
      <c r="A173">
        <v>170</v>
      </c>
      <c r="B173" s="21" t="s">
        <v>490</v>
      </c>
      <c r="C173" s="19">
        <v>285</v>
      </c>
      <c r="D173" s="19">
        <v>855</v>
      </c>
    </row>
    <row r="174" spans="1:5" x14ac:dyDescent="0.25">
      <c r="A174">
        <v>171</v>
      </c>
      <c r="B174" s="21" t="s">
        <v>489</v>
      </c>
      <c r="C174" s="19">
        <v>1516</v>
      </c>
      <c r="D174" s="19">
        <v>7629</v>
      </c>
    </row>
    <row r="175" spans="1:5" x14ac:dyDescent="0.25">
      <c r="A175">
        <v>172</v>
      </c>
      <c r="B175" s="21" t="s">
        <v>692</v>
      </c>
      <c r="C175" s="19"/>
      <c r="D175" s="19">
        <v>800</v>
      </c>
    </row>
    <row r="176" spans="1:5" x14ac:dyDescent="0.25">
      <c r="A176">
        <v>173</v>
      </c>
      <c r="B176" s="21" t="s">
        <v>17</v>
      </c>
      <c r="C176" s="22">
        <v>488</v>
      </c>
      <c r="D176" s="22">
        <v>4387</v>
      </c>
    </row>
    <row r="177" spans="1:4" x14ac:dyDescent="0.25">
      <c r="A177">
        <v>174</v>
      </c>
      <c r="B177" s="21" t="s">
        <v>488</v>
      </c>
      <c r="C177" s="19">
        <v>381</v>
      </c>
      <c r="D177" s="19">
        <v>1764</v>
      </c>
    </row>
    <row r="178" spans="1:4" x14ac:dyDescent="0.25">
      <c r="A178">
        <v>175</v>
      </c>
      <c r="B178" s="21" t="s">
        <v>485</v>
      </c>
      <c r="C178" s="19">
        <v>592</v>
      </c>
      <c r="D178" s="19">
        <v>1776</v>
      </c>
    </row>
    <row r="179" spans="1:4" x14ac:dyDescent="0.25">
      <c r="A179">
        <v>176</v>
      </c>
      <c r="B179" s="21" t="s">
        <v>484</v>
      </c>
      <c r="C179" s="19">
        <v>373</v>
      </c>
      <c r="D179" s="19">
        <v>1755</v>
      </c>
    </row>
    <row r="180" spans="1:4" x14ac:dyDescent="0.25">
      <c r="A180">
        <v>177</v>
      </c>
      <c r="B180" s="21" t="s">
        <v>483</v>
      </c>
      <c r="C180" s="19">
        <v>167</v>
      </c>
      <c r="D180" s="19">
        <v>1084</v>
      </c>
    </row>
    <row r="181" spans="1:4" x14ac:dyDescent="0.25">
      <c r="A181">
        <v>178</v>
      </c>
      <c r="B181" s="21" t="s">
        <v>482</v>
      </c>
      <c r="C181" s="19">
        <v>460</v>
      </c>
      <c r="D181" s="19">
        <v>2670</v>
      </c>
    </row>
    <row r="182" spans="1:4" x14ac:dyDescent="0.25">
      <c r="A182">
        <v>179</v>
      </c>
      <c r="B182" s="21" t="s">
        <v>481</v>
      </c>
      <c r="C182" s="19">
        <v>113</v>
      </c>
      <c r="D182" s="19">
        <v>237</v>
      </c>
    </row>
    <row r="183" spans="1:4" x14ac:dyDescent="0.25">
      <c r="A183">
        <v>180</v>
      </c>
      <c r="B183" s="21" t="s">
        <v>480</v>
      </c>
      <c r="C183" s="19">
        <v>261</v>
      </c>
      <c r="D183" s="19">
        <v>2575</v>
      </c>
    </row>
    <row r="184" spans="1:4" x14ac:dyDescent="0.25">
      <c r="A184">
        <v>181</v>
      </c>
      <c r="B184" s="21" t="s">
        <v>479</v>
      </c>
      <c r="C184" s="19">
        <v>490</v>
      </c>
      <c r="D184" s="19">
        <v>2940</v>
      </c>
    </row>
    <row r="185" spans="1:4" x14ac:dyDescent="0.25">
      <c r="A185">
        <v>182</v>
      </c>
      <c r="B185" s="30" t="s">
        <v>478</v>
      </c>
      <c r="C185" s="19">
        <v>913</v>
      </c>
      <c r="D185" s="19">
        <v>9193</v>
      </c>
    </row>
    <row r="186" spans="1:4" x14ac:dyDescent="0.25">
      <c r="A186">
        <v>183</v>
      </c>
      <c r="B186" s="21" t="s">
        <v>477</v>
      </c>
      <c r="C186" s="19">
        <v>1752.5</v>
      </c>
      <c r="D186" s="19">
        <v>8999</v>
      </c>
    </row>
    <row r="187" spans="1:4" x14ac:dyDescent="0.25">
      <c r="B187" s="21"/>
      <c r="C187" s="23"/>
      <c r="D187" s="23"/>
    </row>
    <row r="188" spans="1:4" ht="15.75" x14ac:dyDescent="0.25">
      <c r="B188" s="28" t="s">
        <v>671</v>
      </c>
      <c r="C188" s="32">
        <f>SUM(C4:C187)</f>
        <v>103867.9</v>
      </c>
      <c r="D188" s="32">
        <f>SUM(D4:D187)</f>
        <v>688326</v>
      </c>
    </row>
  </sheetData>
  <sortState xmlns:xlrd2="http://schemas.microsoft.com/office/spreadsheetml/2017/richdata2" ref="B4:D186">
    <sortCondition ref="B186"/>
  </sortState>
  <mergeCells count="1"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BABCD-C00F-431F-9258-E9BCE9F05E28}">
  <dimension ref="B2:G3"/>
  <sheetViews>
    <sheetView workbookViewId="0">
      <selection activeCell="K28" sqref="K28"/>
    </sheetView>
  </sheetViews>
  <sheetFormatPr defaultRowHeight="15" x14ac:dyDescent="0.25"/>
  <sheetData>
    <row r="2" spans="2:7" x14ac:dyDescent="0.25">
      <c r="B2" s="68" t="s">
        <v>694</v>
      </c>
      <c r="C2" s="68"/>
      <c r="D2" s="68"/>
      <c r="E2" s="68"/>
      <c r="F2" s="68"/>
      <c r="G2" s="68"/>
    </row>
    <row r="3" spans="2:7" x14ac:dyDescent="0.25">
      <c r="B3" s="71" t="s">
        <v>693</v>
      </c>
      <c r="C3" s="71"/>
      <c r="D3" s="71"/>
      <c r="E3" s="71"/>
      <c r="F3" s="71"/>
      <c r="G3" s="71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0533-648A-46F1-B322-2B9A085C0F20}">
  <dimension ref="B3:F4"/>
  <sheetViews>
    <sheetView workbookViewId="0">
      <selection activeCell="I17" sqref="I17"/>
    </sheetView>
  </sheetViews>
  <sheetFormatPr defaultRowHeight="15" x14ac:dyDescent="0.25"/>
  <sheetData>
    <row r="3" spans="2:6" x14ac:dyDescent="0.25">
      <c r="B3" s="68" t="s">
        <v>695</v>
      </c>
      <c r="C3" s="68"/>
      <c r="D3" s="68"/>
      <c r="E3" s="68"/>
      <c r="F3" s="68"/>
    </row>
    <row r="4" spans="2:6" x14ac:dyDescent="0.25">
      <c r="B4" s="71" t="s">
        <v>693</v>
      </c>
      <c r="C4" s="71"/>
      <c r="D4" s="71"/>
      <c r="E4" s="71"/>
      <c r="F4" s="71"/>
    </row>
  </sheetData>
  <mergeCells count="2">
    <mergeCell ref="B4:F4"/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30C6-1D82-4FEF-8723-D80738AEC0FD}">
  <dimension ref="A1:D34"/>
  <sheetViews>
    <sheetView workbookViewId="0">
      <selection activeCell="B1" sqref="B1:D1"/>
    </sheetView>
  </sheetViews>
  <sheetFormatPr defaultRowHeight="15" x14ac:dyDescent="0.25"/>
  <cols>
    <col min="2" max="2" width="54.28515625" bestFit="1" customWidth="1"/>
    <col min="3" max="3" width="12.5703125" bestFit="1" customWidth="1"/>
    <col min="4" max="4" width="11.7109375" bestFit="1" customWidth="1"/>
  </cols>
  <sheetData>
    <row r="1" spans="1:4" ht="15.75" x14ac:dyDescent="0.25">
      <c r="B1" s="72" t="s">
        <v>757</v>
      </c>
      <c r="C1" s="72"/>
      <c r="D1" s="72"/>
    </row>
    <row r="2" spans="1:4" x14ac:dyDescent="0.25">
      <c r="A2" s="73"/>
      <c r="B2" s="49" t="s">
        <v>755</v>
      </c>
      <c r="C2" s="75"/>
      <c r="D2" s="76"/>
    </row>
    <row r="3" spans="1:4" x14ac:dyDescent="0.25">
      <c r="A3" s="74"/>
      <c r="B3" s="50" t="s">
        <v>696</v>
      </c>
      <c r="C3" s="77"/>
      <c r="D3" s="78"/>
    </row>
    <row r="4" spans="1:4" x14ac:dyDescent="0.25">
      <c r="A4" s="51" t="s">
        <v>697</v>
      </c>
      <c r="B4" s="50" t="s">
        <v>1</v>
      </c>
      <c r="C4" s="52" t="s">
        <v>698</v>
      </c>
      <c r="D4" s="52" t="s">
        <v>699</v>
      </c>
    </row>
    <row r="5" spans="1:4" x14ac:dyDescent="0.25">
      <c r="A5" s="47" t="s">
        <v>700</v>
      </c>
      <c r="B5" s="53" t="s">
        <v>701</v>
      </c>
      <c r="C5" s="54">
        <v>153</v>
      </c>
      <c r="D5" s="55">
        <f>1453.5</f>
        <v>1453.5</v>
      </c>
    </row>
    <row r="6" spans="1:4" x14ac:dyDescent="0.25">
      <c r="A6" s="47" t="s">
        <v>702</v>
      </c>
      <c r="B6" s="53" t="s">
        <v>703</v>
      </c>
      <c r="C6" s="54">
        <v>97</v>
      </c>
      <c r="D6" s="55">
        <v>776</v>
      </c>
    </row>
    <row r="7" spans="1:4" x14ac:dyDescent="0.25">
      <c r="A7" s="47" t="s">
        <v>704</v>
      </c>
      <c r="B7" s="53" t="s">
        <v>705</v>
      </c>
      <c r="C7" s="54">
        <v>115</v>
      </c>
      <c r="D7" s="55">
        <f>632.5</f>
        <v>632.5</v>
      </c>
    </row>
    <row r="8" spans="1:4" x14ac:dyDescent="0.25">
      <c r="A8" s="47" t="s">
        <v>706</v>
      </c>
      <c r="B8" s="53" t="s">
        <v>707</v>
      </c>
      <c r="C8" s="54">
        <v>62</v>
      </c>
      <c r="D8" s="55">
        <v>279</v>
      </c>
    </row>
    <row r="9" spans="1:4" x14ac:dyDescent="0.25">
      <c r="A9" s="47" t="s">
        <v>708</v>
      </c>
      <c r="B9" s="56" t="s">
        <v>709</v>
      </c>
      <c r="C9" s="57">
        <v>125</v>
      </c>
      <c r="D9" s="58">
        <v>1062.5</v>
      </c>
    </row>
    <row r="10" spans="1:4" x14ac:dyDescent="0.25">
      <c r="A10" s="47" t="s">
        <v>710</v>
      </c>
      <c r="B10" s="56" t="s">
        <v>711</v>
      </c>
      <c r="C10" s="57">
        <v>337</v>
      </c>
      <c r="D10" s="58">
        <f>2113</f>
        <v>2113</v>
      </c>
    </row>
    <row r="11" spans="1:4" x14ac:dyDescent="0.25">
      <c r="A11" s="47" t="s">
        <v>712</v>
      </c>
      <c r="B11" s="56" t="s">
        <v>713</v>
      </c>
      <c r="C11" s="57">
        <v>271</v>
      </c>
      <c r="D11" s="58">
        <f>2442</f>
        <v>2442</v>
      </c>
    </row>
    <row r="12" spans="1:4" x14ac:dyDescent="0.25">
      <c r="A12" s="47" t="s">
        <v>714</v>
      </c>
      <c r="B12" s="56" t="s">
        <v>715</v>
      </c>
      <c r="C12" s="57">
        <v>141</v>
      </c>
      <c r="D12" s="58">
        <v>1692</v>
      </c>
    </row>
    <row r="13" spans="1:4" x14ac:dyDescent="0.25">
      <c r="A13" s="47" t="s">
        <v>716</v>
      </c>
      <c r="B13" s="56" t="s">
        <v>717</v>
      </c>
      <c r="C13" s="57">
        <v>40</v>
      </c>
      <c r="D13" s="58">
        <v>220</v>
      </c>
    </row>
    <row r="14" spans="1:4" x14ac:dyDescent="0.25">
      <c r="A14" s="47" t="s">
        <v>718</v>
      </c>
      <c r="B14" s="56" t="s">
        <v>719</v>
      </c>
      <c r="C14" s="57">
        <v>171</v>
      </c>
      <c r="D14" s="58">
        <f>1710</f>
        <v>1710</v>
      </c>
    </row>
    <row r="15" spans="1:4" x14ac:dyDescent="0.25">
      <c r="A15" s="47" t="s">
        <v>720</v>
      </c>
      <c r="B15" s="56" t="s">
        <v>721</v>
      </c>
      <c r="C15" s="57">
        <v>175</v>
      </c>
      <c r="D15" s="58">
        <f>1400</f>
        <v>1400</v>
      </c>
    </row>
    <row r="16" spans="1:4" x14ac:dyDescent="0.25">
      <c r="A16" s="47" t="s">
        <v>722</v>
      </c>
      <c r="B16" s="56" t="s">
        <v>723</v>
      </c>
      <c r="C16" s="57">
        <v>87</v>
      </c>
      <c r="D16" s="58">
        <v>616.5</v>
      </c>
    </row>
    <row r="17" spans="1:4" x14ac:dyDescent="0.25">
      <c r="A17" s="47" t="s">
        <v>724</v>
      </c>
      <c r="B17" s="56" t="s">
        <v>725</v>
      </c>
      <c r="C17" s="57">
        <v>118</v>
      </c>
      <c r="D17" s="58">
        <f>2124</f>
        <v>2124</v>
      </c>
    </row>
    <row r="18" spans="1:4" x14ac:dyDescent="0.25">
      <c r="A18" s="47" t="s">
        <v>726</v>
      </c>
      <c r="B18" s="56" t="s">
        <v>727</v>
      </c>
      <c r="C18" s="57">
        <v>148</v>
      </c>
      <c r="D18" s="58">
        <f>1184</f>
        <v>1184</v>
      </c>
    </row>
    <row r="19" spans="1:4" x14ac:dyDescent="0.25">
      <c r="A19" s="47" t="s">
        <v>728</v>
      </c>
      <c r="B19" s="56" t="s">
        <v>729</v>
      </c>
      <c r="C19" s="57">
        <v>167</v>
      </c>
      <c r="D19" s="58">
        <v>1503</v>
      </c>
    </row>
    <row r="20" spans="1:4" x14ac:dyDescent="0.25">
      <c r="A20" s="47" t="s">
        <v>730</v>
      </c>
      <c r="B20" s="56" t="s">
        <v>731</v>
      </c>
      <c r="C20" s="57">
        <v>40</v>
      </c>
      <c r="D20" s="58">
        <v>320</v>
      </c>
    </row>
    <row r="21" spans="1:4" x14ac:dyDescent="0.25">
      <c r="A21" s="47" t="s">
        <v>732</v>
      </c>
      <c r="B21" s="56" t="s">
        <v>733</v>
      </c>
      <c r="C21" s="57">
        <v>147</v>
      </c>
      <c r="D21" s="58">
        <f>955.5</f>
        <v>955.5</v>
      </c>
    </row>
    <row r="22" spans="1:4" x14ac:dyDescent="0.25">
      <c r="A22" s="47" t="s">
        <v>734</v>
      </c>
      <c r="B22" s="56" t="s">
        <v>735</v>
      </c>
      <c r="C22" s="57"/>
      <c r="D22" s="58">
        <v>4282</v>
      </c>
    </row>
    <row r="23" spans="1:4" x14ac:dyDescent="0.25">
      <c r="A23" s="47" t="s">
        <v>736</v>
      </c>
      <c r="B23" s="59" t="s">
        <v>737</v>
      </c>
      <c r="C23" s="57">
        <v>58</v>
      </c>
      <c r="D23" s="58">
        <v>290</v>
      </c>
    </row>
    <row r="24" spans="1:4" x14ac:dyDescent="0.25">
      <c r="A24" s="47" t="s">
        <v>738</v>
      </c>
      <c r="B24" s="56" t="s">
        <v>739</v>
      </c>
      <c r="C24" s="57">
        <v>295</v>
      </c>
      <c r="D24" s="58">
        <f>1560</f>
        <v>1560</v>
      </c>
    </row>
    <row r="25" spans="1:4" x14ac:dyDescent="0.25">
      <c r="A25" s="47" t="s">
        <v>740</v>
      </c>
      <c r="B25" s="56" t="s">
        <v>741</v>
      </c>
      <c r="C25" s="57">
        <v>68</v>
      </c>
      <c r="D25" s="58">
        <v>609</v>
      </c>
    </row>
    <row r="26" spans="1:4" x14ac:dyDescent="0.25">
      <c r="A26" s="47" t="s">
        <v>742</v>
      </c>
      <c r="B26" s="56" t="s">
        <v>743</v>
      </c>
      <c r="C26" s="57">
        <v>77</v>
      </c>
      <c r="D26" s="58">
        <v>346.5</v>
      </c>
    </row>
    <row r="27" spans="1:4" x14ac:dyDescent="0.25">
      <c r="A27" s="47" t="s">
        <v>744</v>
      </c>
      <c r="B27" s="56" t="s">
        <v>745</v>
      </c>
      <c r="C27" s="57">
        <v>147</v>
      </c>
      <c r="D27" s="58">
        <v>1487</v>
      </c>
    </row>
    <row r="28" spans="1:4" x14ac:dyDescent="0.25">
      <c r="A28" s="47" t="s">
        <v>746</v>
      </c>
      <c r="B28" s="56" t="s">
        <v>747</v>
      </c>
      <c r="C28" s="57">
        <v>41</v>
      </c>
      <c r="D28" s="58">
        <v>287</v>
      </c>
    </row>
    <row r="29" spans="1:4" x14ac:dyDescent="0.25">
      <c r="A29" s="47" t="s">
        <v>748</v>
      </c>
      <c r="B29" s="53" t="s">
        <v>749</v>
      </c>
      <c r="C29" s="47">
        <v>108</v>
      </c>
      <c r="D29" s="64">
        <v>1944</v>
      </c>
    </row>
    <row r="30" spans="1:4" x14ac:dyDescent="0.25">
      <c r="A30" s="47" t="s">
        <v>750</v>
      </c>
      <c r="B30" s="21" t="s">
        <v>751</v>
      </c>
      <c r="C30" s="65">
        <v>369</v>
      </c>
      <c r="D30" s="66">
        <v>3007</v>
      </c>
    </row>
    <row r="31" spans="1:4" ht="16.5" x14ac:dyDescent="0.25">
      <c r="A31" s="21"/>
      <c r="B31" s="60" t="s">
        <v>752</v>
      </c>
      <c r="C31" s="61">
        <f>SUM(C5:C30)</f>
        <v>3557</v>
      </c>
      <c r="D31" s="62">
        <f>SUM(D5:D30)</f>
        <v>34296</v>
      </c>
    </row>
    <row r="32" spans="1:4" x14ac:dyDescent="0.25">
      <c r="B32" s="63"/>
      <c r="D32" s="48"/>
    </row>
    <row r="33" spans="2:4" x14ac:dyDescent="0.25">
      <c r="B33" s="63" t="s">
        <v>753</v>
      </c>
      <c r="D33" s="48"/>
    </row>
    <row r="34" spans="2:4" x14ac:dyDescent="0.25">
      <c r="B34" s="63" t="s">
        <v>754</v>
      </c>
    </row>
  </sheetData>
  <mergeCells count="3">
    <mergeCell ref="B1:D1"/>
    <mergeCell ref="A2:A3"/>
    <mergeCell ref="C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Rejon 1 - DK88 + DTŚ</vt:lpstr>
      <vt:lpstr>Rejon 2</vt:lpstr>
      <vt:lpstr>Rejon 3</vt:lpstr>
      <vt:lpstr>Rejon 4</vt:lpstr>
      <vt:lpstr>Rejon 5</vt:lpstr>
      <vt:lpstr>Rejon 6</vt:lpstr>
      <vt:lpstr>Rejon 7</vt:lpstr>
      <vt:lpstr>Rejon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Milewski</dc:creator>
  <cp:lastModifiedBy>Małgorzata Zachara</cp:lastModifiedBy>
  <cp:lastPrinted>2020-02-26T10:59:58Z</cp:lastPrinted>
  <dcterms:created xsi:type="dcterms:W3CDTF">2015-06-05T18:19:34Z</dcterms:created>
  <dcterms:modified xsi:type="dcterms:W3CDTF">2021-10-06T13:12:41Z</dcterms:modified>
</cp:coreProperties>
</file>