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ZPU\_Udostępnione dla ZPU\Przetargi\Zamówienia_2020\035_Geodezja\dokumenty od M.Erdman\nowy\"/>
    </mc:Choice>
  </mc:AlternateContent>
  <xr:revisionPtr revIDLastSave="0" documentId="13_ncr:1_{F1DD0E4A-6E2D-44D8-885E-25BC3C73C5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F35" i="1"/>
  <c r="H35" i="1" s="1"/>
  <c r="F33" i="1"/>
  <c r="F31" i="1"/>
  <c r="F30" i="1"/>
  <c r="F28" i="1"/>
  <c r="F27" i="1"/>
  <c r="F24" i="1"/>
  <c r="F25" i="1"/>
  <c r="F20" i="1"/>
  <c r="F18" i="1"/>
  <c r="F17" i="1"/>
  <c r="F15" i="1"/>
  <c r="F14" i="1"/>
  <c r="F8" i="1"/>
  <c r="F7" i="1"/>
  <c r="F11" i="1"/>
  <c r="F12" i="1"/>
  <c r="H20" i="1" l="1"/>
  <c r="H37" i="1"/>
  <c r="H15" i="1"/>
  <c r="H14" i="1"/>
  <c r="H33" i="1" l="1"/>
  <c r="H38" i="1" s="1"/>
  <c r="H31" i="1"/>
  <c r="H30" i="1"/>
  <c r="H28" i="1"/>
  <c r="H27" i="1"/>
  <c r="H25" i="1"/>
  <c r="H24" i="1"/>
  <c r="H18" i="1"/>
  <c r="H17" i="1"/>
  <c r="H12" i="1"/>
  <c r="H11" i="1"/>
  <c r="H21" i="1" s="1"/>
  <c r="H8" i="1"/>
  <c r="H7" i="1"/>
</calcChain>
</file>

<file path=xl/sharedStrings.xml><?xml version="1.0" encoding="utf-8"?>
<sst xmlns="http://schemas.openxmlformats.org/spreadsheetml/2006/main" count="64" uniqueCount="57">
  <si>
    <t>Zmiana użytków gruntowych</t>
  </si>
  <si>
    <t>-1 działka</t>
  </si>
  <si>
    <t>- każda następna działka</t>
  </si>
  <si>
    <t>Pomiary kontrolne</t>
  </si>
  <si>
    <t>- wykonania pomiarów kontrolnych stanowisk do ważenia pojazdów</t>
  </si>
  <si>
    <t>Geodezyjne wytyczanie punktów charakterystycznych projektowanych dróg</t>
  </si>
  <si>
    <t>- za każdy punkt</t>
  </si>
  <si>
    <t>Opis przedmiotu zamówienia</t>
  </si>
  <si>
    <t>Ilość szacunkowa</t>
  </si>
  <si>
    <t>A</t>
  </si>
  <si>
    <t>B</t>
  </si>
  <si>
    <t>C</t>
  </si>
  <si>
    <t>D</t>
  </si>
  <si>
    <t>E</t>
  </si>
  <si>
    <t>Cena jednostkowa brutto</t>
  </si>
  <si>
    <t>1</t>
  </si>
  <si>
    <t>2</t>
  </si>
  <si>
    <t>3</t>
  </si>
  <si>
    <t>4</t>
  </si>
  <si>
    <t>5</t>
  </si>
  <si>
    <t>Cena jednostkowa netto</t>
  </si>
  <si>
    <t>Stawka podatku VAT (%)</t>
  </si>
  <si>
    <t>- powyżej 2 działek za każdą następną działkę</t>
  </si>
  <si>
    <t xml:space="preserve">- 2 nowe działki </t>
  </si>
  <si>
    <t xml:space="preserve">- każda następna działka </t>
  </si>
  <si>
    <t>a</t>
  </si>
  <si>
    <t>b</t>
  </si>
  <si>
    <t>Wznowienie znaków granicznych</t>
  </si>
  <si>
    <t>- pierwszy ha</t>
  </si>
  <si>
    <t>- za każdy następny ha</t>
  </si>
  <si>
    <t>Przyjęcie granic nieruchomości</t>
  </si>
  <si>
    <t>- powyżej 10 pkt za każdy następny punkt</t>
  </si>
  <si>
    <t>- do 10 pkt granicznych</t>
  </si>
  <si>
    <t>- powyżej 10 pkt za każdy następny punkt  graniczny</t>
  </si>
  <si>
    <t>F</t>
  </si>
  <si>
    <t>Zadanie nr 1</t>
  </si>
  <si>
    <t>Zadanie nr 2</t>
  </si>
  <si>
    <t>Cena łączna brutto (iloczyn rubryk E i F)</t>
  </si>
  <si>
    <t>c</t>
  </si>
  <si>
    <t>- do 2 działek</t>
  </si>
  <si>
    <t>Wykonanie aktualizacji mapy zasadniczej</t>
  </si>
  <si>
    <t xml:space="preserve">Pomiary wysokościowe </t>
  </si>
  <si>
    <t>6</t>
  </si>
  <si>
    <t>- 1 odpis</t>
  </si>
  <si>
    <t>Wykonanie projektu podziału nieruchomości</t>
  </si>
  <si>
    <t>Wykonanie projektu podziału nieruchomości wraz z przedłożeniem wypisów z rejestru gruntów, mapy  ewidencyjnej oraz  odpisem z ksiąg wieczystych dla dzielonych działek</t>
  </si>
  <si>
    <t>Opracowanie wstępnego projektu podziału wraz z wywiadem w terenie oraz przedłożeniem wypisów z rejestru gruntów, mapy ewidencyjnej oraz  odpisem z ksiąg wieczystych dla dzielonych działek</t>
  </si>
  <si>
    <t xml:space="preserve">Dostarczenie elektronicznych odpisów z ksiąg wieczystych </t>
  </si>
  <si>
    <t xml:space="preserve">Wykonanie podziału nieruchomości </t>
  </si>
  <si>
    <t>Łącznie  Zadanie nr 1</t>
  </si>
  <si>
    <t>Łącznie Zadanie nr 2</t>
  </si>
  <si>
    <t>* Szacunek ilościowy prac, został określony wyłącznie po to aby dać Wykonawcom wspólną podstawę wyceny
oferty. Liczba zamawianych usług może ulec zmianie w trakcie realizacji umowy, jednakże wartość całkowita
zamówienia nie może przekroczyć kwoty przeznaczonej na to zadanie w budżecie Zamawiającego.</t>
  </si>
  <si>
    <t>** Formularz Cenowy należy załączyć do oferty.</t>
  </si>
  <si>
    <t>…………………………</t>
  </si>
  <si>
    <t xml:space="preserve">Data, podpis i pieczęć </t>
  </si>
  <si>
    <t>Formularz cenowy                                      Załącznik nr 4 do SIWZ</t>
  </si>
  <si>
    <t>„Wykonanie prac geodezyjnych na potrzeby Zarządu Dróg Miejskich w Gliwicach w latach 2021-2023”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</si>
</sst>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2" fontId="0" fillId="0" borderId="0" xfId="0" applyNumberForma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4" fillId="5" borderId="38" xfId="0" applyNumberFormat="1" applyFont="1" applyFill="1" applyBorder="1" applyAlignment="1">
      <alignment horizontal="center" vertical="center" wrapText="1"/>
    </xf>
    <xf numFmtId="49" fontId="3" fillId="5" borderId="39" xfId="0" applyNumberFormat="1" applyFont="1" applyFill="1" applyBorder="1" applyAlignment="1">
      <alignment horizontal="right" vertical="center" wrapText="1"/>
    </xf>
    <xf numFmtId="49" fontId="3" fillId="5" borderId="40" xfId="0" applyNumberFormat="1" applyFont="1" applyFill="1" applyBorder="1" applyAlignment="1">
      <alignment horizontal="right" vertical="center" wrapText="1"/>
    </xf>
    <xf numFmtId="49" fontId="3" fillId="5" borderId="31" xfId="0" applyNumberFormat="1" applyFont="1" applyFill="1" applyBorder="1" applyAlignment="1">
      <alignment horizontal="right" vertical="center" wrapText="1"/>
    </xf>
    <xf numFmtId="2" fontId="4" fillId="6" borderId="5" xfId="0" applyNumberFormat="1" applyFont="1" applyFill="1" applyBorder="1" applyAlignment="1">
      <alignment horizontal="center" vertical="center" wrapText="1"/>
    </xf>
    <xf numFmtId="2" fontId="4" fillId="6" borderId="6" xfId="0" applyNumberFormat="1" applyFont="1" applyFill="1" applyBorder="1" applyAlignment="1">
      <alignment horizontal="center" vertical="center" wrapText="1"/>
    </xf>
    <xf numFmtId="2" fontId="4" fillId="6" borderId="18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wrapText="1"/>
    </xf>
    <xf numFmtId="2" fontId="3" fillId="0" borderId="29" xfId="0" applyNumberFormat="1" applyFont="1" applyBorder="1" applyAlignment="1">
      <alignment horizontal="center" wrapText="1"/>
    </xf>
    <xf numFmtId="2" fontId="3" fillId="0" borderId="47" xfId="0" applyNumberFormat="1" applyFont="1" applyBorder="1" applyAlignment="1">
      <alignment horizontal="center" wrapText="1"/>
    </xf>
    <xf numFmtId="2" fontId="3" fillId="0" borderId="45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 wrapText="1"/>
    </xf>
    <xf numFmtId="49" fontId="3" fillId="5" borderId="24" xfId="0" applyNumberFormat="1" applyFont="1" applyFill="1" applyBorder="1" applyAlignment="1">
      <alignment horizontal="right" vertical="center" wrapText="1"/>
    </xf>
    <xf numFmtId="49" fontId="3" fillId="5" borderId="29" xfId="0" applyNumberFormat="1" applyFont="1" applyFill="1" applyBorder="1" applyAlignment="1">
      <alignment horizontal="right" vertical="center" wrapText="1"/>
    </xf>
    <xf numFmtId="49" fontId="3" fillId="5" borderId="37" xfId="0" applyNumberFormat="1" applyFont="1" applyFill="1" applyBorder="1" applyAlignment="1">
      <alignment horizontal="right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7" fillId="0" borderId="41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="130" zoomScaleNormal="130" workbookViewId="0">
      <selection activeCell="A2" sqref="A2:H2"/>
    </sheetView>
  </sheetViews>
  <sheetFormatPr defaultRowHeight="15" x14ac:dyDescent="0.25"/>
  <cols>
    <col min="1" max="1" width="3.42578125" style="3" customWidth="1"/>
    <col min="2" max="2" width="4.42578125" style="3" customWidth="1"/>
    <col min="3" max="3" width="14.5703125" style="3" customWidth="1"/>
    <col min="4" max="4" width="14.28515625" style="3" customWidth="1"/>
    <col min="5" max="5" width="14.5703125" style="3" customWidth="1"/>
    <col min="6" max="6" width="15" style="4" customWidth="1"/>
    <col min="7" max="7" width="14.42578125" style="5" customWidth="1"/>
    <col min="8" max="8" width="17" style="2" customWidth="1"/>
    <col min="9" max="9" width="9.140625" style="1"/>
    <col min="10" max="10" width="9.7109375" style="1" bestFit="1" customWidth="1"/>
    <col min="11" max="16384" width="9.140625" style="1"/>
  </cols>
  <sheetData>
    <row r="1" spans="1:8" x14ac:dyDescent="0.25">
      <c r="A1" s="62" t="s">
        <v>55</v>
      </c>
      <c r="B1" s="63"/>
      <c r="C1" s="63"/>
      <c r="D1" s="63"/>
      <c r="E1" s="63"/>
      <c r="F1" s="63"/>
      <c r="G1" s="63"/>
      <c r="H1" s="64"/>
    </row>
    <row r="2" spans="1:8" ht="15" customHeight="1" thickBot="1" x14ac:dyDescent="0.3">
      <c r="A2" s="59" t="s">
        <v>56</v>
      </c>
      <c r="B2" s="60"/>
      <c r="C2" s="60"/>
      <c r="D2" s="60"/>
      <c r="E2" s="60"/>
      <c r="F2" s="60"/>
      <c r="G2" s="60"/>
      <c r="H2" s="61"/>
    </row>
    <row r="3" spans="1:8" ht="35.25" customHeight="1" x14ac:dyDescent="0.25">
      <c r="A3" s="37"/>
      <c r="B3" s="68" t="s">
        <v>7</v>
      </c>
      <c r="C3" s="69"/>
      <c r="D3" s="6" t="s">
        <v>20</v>
      </c>
      <c r="E3" s="6" t="s">
        <v>21</v>
      </c>
      <c r="F3" s="6" t="s">
        <v>14</v>
      </c>
      <c r="G3" s="6" t="s">
        <v>8</v>
      </c>
      <c r="H3" s="7" t="s">
        <v>37</v>
      </c>
    </row>
    <row r="4" spans="1:8" ht="15.75" thickBot="1" x14ac:dyDescent="0.3">
      <c r="A4" s="38"/>
      <c r="B4" s="70" t="s">
        <v>9</v>
      </c>
      <c r="C4" s="71"/>
      <c r="D4" s="8" t="s">
        <v>10</v>
      </c>
      <c r="E4" s="8" t="s">
        <v>11</v>
      </c>
      <c r="F4" s="23" t="s">
        <v>12</v>
      </c>
      <c r="G4" s="9" t="s">
        <v>13</v>
      </c>
      <c r="H4" s="10" t="s">
        <v>34</v>
      </c>
    </row>
    <row r="5" spans="1:8" ht="23.25" customHeight="1" thickBot="1" x14ac:dyDescent="0.3">
      <c r="A5" s="78" t="s">
        <v>35</v>
      </c>
      <c r="B5" s="79"/>
      <c r="C5" s="80"/>
      <c r="D5" s="80"/>
      <c r="E5" s="80"/>
      <c r="F5" s="80"/>
      <c r="G5" s="80"/>
      <c r="H5" s="81"/>
    </row>
    <row r="6" spans="1:8" ht="28.5" customHeight="1" x14ac:dyDescent="0.25">
      <c r="A6" s="54" t="s">
        <v>15</v>
      </c>
      <c r="B6" s="72" t="s">
        <v>46</v>
      </c>
      <c r="C6" s="72"/>
      <c r="D6" s="72"/>
      <c r="E6" s="72"/>
      <c r="F6" s="72"/>
      <c r="G6" s="72"/>
      <c r="H6" s="73"/>
    </row>
    <row r="7" spans="1:8" x14ac:dyDescent="0.25">
      <c r="A7" s="39"/>
      <c r="B7" s="49" t="s">
        <v>39</v>
      </c>
      <c r="C7" s="49"/>
      <c r="D7" s="25"/>
      <c r="E7" s="25"/>
      <c r="F7" s="11">
        <f>D7*(1+E7/100)</f>
        <v>0</v>
      </c>
      <c r="G7" s="12">
        <v>40</v>
      </c>
      <c r="H7" s="13">
        <f>F7*G7</f>
        <v>0</v>
      </c>
    </row>
    <row r="8" spans="1:8" ht="27" customHeight="1" x14ac:dyDescent="0.25">
      <c r="A8" s="39"/>
      <c r="B8" s="50" t="s">
        <v>22</v>
      </c>
      <c r="C8" s="50"/>
      <c r="D8" s="25"/>
      <c r="E8" s="25"/>
      <c r="F8" s="11">
        <f>D8*(1+E8/100)</f>
        <v>0</v>
      </c>
      <c r="G8" s="12">
        <v>30</v>
      </c>
      <c r="H8" s="13">
        <f>G8*F8</f>
        <v>0</v>
      </c>
    </row>
    <row r="9" spans="1:8" ht="21" customHeight="1" x14ac:dyDescent="0.25">
      <c r="A9" s="39" t="s">
        <v>16</v>
      </c>
      <c r="B9" s="52" t="s">
        <v>48</v>
      </c>
      <c r="C9" s="52"/>
      <c r="D9" s="52"/>
      <c r="E9" s="52"/>
      <c r="F9" s="52"/>
      <c r="G9" s="52"/>
      <c r="H9" s="53"/>
    </row>
    <row r="10" spans="1:8" x14ac:dyDescent="0.25">
      <c r="A10" s="39"/>
      <c r="B10" s="51" t="s">
        <v>25</v>
      </c>
      <c r="C10" s="52" t="s">
        <v>44</v>
      </c>
      <c r="D10" s="52"/>
      <c r="E10" s="52"/>
      <c r="F10" s="52"/>
      <c r="G10" s="52"/>
      <c r="H10" s="53"/>
    </row>
    <row r="11" spans="1:8" ht="19.5" customHeight="1" x14ac:dyDescent="0.25">
      <c r="A11" s="39"/>
      <c r="B11" s="51"/>
      <c r="C11" s="25" t="s">
        <v>23</v>
      </c>
      <c r="D11" s="25"/>
      <c r="E11" s="25"/>
      <c r="F11" s="11">
        <f>D11*1.23</f>
        <v>0</v>
      </c>
      <c r="G11" s="12">
        <v>40</v>
      </c>
      <c r="H11" s="13">
        <f>G11*F11</f>
        <v>0</v>
      </c>
    </row>
    <row r="12" spans="1:8" ht="28.5" customHeight="1" x14ac:dyDescent="0.25">
      <c r="A12" s="39"/>
      <c r="B12" s="51"/>
      <c r="C12" s="25" t="s">
        <v>24</v>
      </c>
      <c r="D12" s="25"/>
      <c r="E12" s="25"/>
      <c r="F12" s="11">
        <f>D12*1.23</f>
        <v>0</v>
      </c>
      <c r="G12" s="12">
        <v>30</v>
      </c>
      <c r="H12" s="13">
        <f>G12*F12</f>
        <v>0</v>
      </c>
    </row>
    <row r="13" spans="1:8" ht="27.75" customHeight="1" x14ac:dyDescent="0.25">
      <c r="A13" s="39"/>
      <c r="B13" s="51" t="s">
        <v>26</v>
      </c>
      <c r="C13" s="52" t="s">
        <v>45</v>
      </c>
      <c r="D13" s="52"/>
      <c r="E13" s="52"/>
      <c r="F13" s="52"/>
      <c r="G13" s="52"/>
      <c r="H13" s="53"/>
    </row>
    <row r="14" spans="1:8" x14ac:dyDescent="0.25">
      <c r="A14" s="39"/>
      <c r="B14" s="51"/>
      <c r="C14" s="25" t="s">
        <v>23</v>
      </c>
      <c r="D14" s="25"/>
      <c r="E14" s="25"/>
      <c r="F14" s="11">
        <f>D14*(1+E14/100)</f>
        <v>0</v>
      </c>
      <c r="G14" s="12">
        <v>15</v>
      </c>
      <c r="H14" s="13">
        <f>F14*G14</f>
        <v>0</v>
      </c>
    </row>
    <row r="15" spans="1:8" ht="32.25" customHeight="1" x14ac:dyDescent="0.25">
      <c r="A15" s="39"/>
      <c r="B15" s="51"/>
      <c r="C15" s="25" t="s">
        <v>24</v>
      </c>
      <c r="D15" s="25"/>
      <c r="E15" s="25"/>
      <c r="F15" s="11">
        <f>D15*(1+E15/100)</f>
        <v>0</v>
      </c>
      <c r="G15" s="12">
        <v>10</v>
      </c>
      <c r="H15" s="13">
        <f>F15*G15</f>
        <v>0</v>
      </c>
    </row>
    <row r="16" spans="1:8" x14ac:dyDescent="0.25">
      <c r="A16" s="39"/>
      <c r="B16" s="51" t="s">
        <v>38</v>
      </c>
      <c r="C16" s="52" t="s">
        <v>30</v>
      </c>
      <c r="D16" s="52"/>
      <c r="E16" s="52"/>
      <c r="F16" s="52"/>
      <c r="G16" s="52"/>
      <c r="H16" s="53"/>
    </row>
    <row r="17" spans="1:8" ht="24" customHeight="1" x14ac:dyDescent="0.25">
      <c r="A17" s="39"/>
      <c r="B17" s="51"/>
      <c r="C17" s="24" t="s">
        <v>32</v>
      </c>
      <c r="D17" s="25"/>
      <c r="E17" s="25"/>
      <c r="F17" s="11">
        <f>D17*(1+E17/100)</f>
        <v>0</v>
      </c>
      <c r="G17" s="12">
        <v>45</v>
      </c>
      <c r="H17" s="13">
        <f>G17*F17</f>
        <v>0</v>
      </c>
    </row>
    <row r="18" spans="1:8" ht="48" x14ac:dyDescent="0.25">
      <c r="A18" s="39"/>
      <c r="B18" s="51"/>
      <c r="C18" s="24" t="s">
        <v>33</v>
      </c>
      <c r="D18" s="25"/>
      <c r="E18" s="25"/>
      <c r="F18" s="11">
        <f>D18*(1+E18/100)</f>
        <v>0</v>
      </c>
      <c r="G18" s="12">
        <v>95</v>
      </c>
      <c r="H18" s="13">
        <f>G18*F18</f>
        <v>0</v>
      </c>
    </row>
    <row r="19" spans="1:8" ht="15" customHeight="1" x14ac:dyDescent="0.25">
      <c r="A19" s="39" t="s">
        <v>17</v>
      </c>
      <c r="B19" s="41" t="s">
        <v>47</v>
      </c>
      <c r="C19" s="41"/>
      <c r="D19" s="41"/>
      <c r="E19" s="41"/>
      <c r="F19" s="41"/>
      <c r="G19" s="41"/>
      <c r="H19" s="42"/>
    </row>
    <row r="20" spans="1:8" ht="15.75" thickBot="1" x14ac:dyDescent="0.3">
      <c r="A20" s="40"/>
      <c r="B20" s="43" t="s">
        <v>43</v>
      </c>
      <c r="C20" s="43"/>
      <c r="D20" s="14"/>
      <c r="E20" s="14"/>
      <c r="F20" s="15">
        <f>D20*(1+E20/100)</f>
        <v>0</v>
      </c>
      <c r="G20" s="16">
        <v>80</v>
      </c>
      <c r="H20" s="17">
        <f>F20*G20</f>
        <v>0</v>
      </c>
    </row>
    <row r="21" spans="1:8" ht="24.75" customHeight="1" thickBot="1" x14ac:dyDescent="0.3">
      <c r="A21" s="65" t="s">
        <v>49</v>
      </c>
      <c r="B21" s="66"/>
      <c r="C21" s="66"/>
      <c r="D21" s="66"/>
      <c r="E21" s="66"/>
      <c r="F21" s="66"/>
      <c r="G21" s="67"/>
      <c r="H21" s="26">
        <f>SUM(H20,H17:H18,H14:H15,H11:H12,H7:H8)</f>
        <v>0</v>
      </c>
    </row>
    <row r="22" spans="1:8" ht="30.75" customHeight="1" thickBot="1" x14ac:dyDescent="0.3">
      <c r="A22" s="82" t="s">
        <v>36</v>
      </c>
      <c r="B22" s="83"/>
      <c r="C22" s="83"/>
      <c r="D22" s="83"/>
      <c r="E22" s="83"/>
      <c r="F22" s="83"/>
      <c r="G22" s="83"/>
      <c r="H22" s="84"/>
    </row>
    <row r="23" spans="1:8" ht="12" customHeight="1" x14ac:dyDescent="0.25">
      <c r="A23" s="54" t="s">
        <v>15</v>
      </c>
      <c r="B23" s="44" t="s">
        <v>27</v>
      </c>
      <c r="C23" s="45"/>
      <c r="D23" s="45"/>
      <c r="E23" s="45"/>
      <c r="F23" s="45"/>
      <c r="G23" s="45"/>
      <c r="H23" s="46"/>
    </row>
    <row r="24" spans="1:8" ht="15" customHeight="1" x14ac:dyDescent="0.25">
      <c r="A24" s="39"/>
      <c r="B24" s="55" t="s">
        <v>32</v>
      </c>
      <c r="C24" s="56"/>
      <c r="D24" s="25"/>
      <c r="E24" s="25"/>
      <c r="F24" s="11">
        <f>D24*(1+E24/100)</f>
        <v>0</v>
      </c>
      <c r="G24" s="12">
        <v>20</v>
      </c>
      <c r="H24" s="13">
        <f>G24*F24</f>
        <v>0</v>
      </c>
    </row>
    <row r="25" spans="1:8" ht="26.25" customHeight="1" thickBot="1" x14ac:dyDescent="0.3">
      <c r="A25" s="40"/>
      <c r="B25" s="57" t="s">
        <v>31</v>
      </c>
      <c r="C25" s="58"/>
      <c r="D25" s="14"/>
      <c r="E25" s="14"/>
      <c r="F25" s="15">
        <f>D25*(1+E25/100)</f>
        <v>0</v>
      </c>
      <c r="G25" s="16">
        <v>5</v>
      </c>
      <c r="H25" s="17">
        <f>G25*F25</f>
        <v>0</v>
      </c>
    </row>
    <row r="26" spans="1:8" ht="18" customHeight="1" x14ac:dyDescent="0.25">
      <c r="A26" s="54" t="s">
        <v>16</v>
      </c>
      <c r="B26" s="44" t="s">
        <v>40</v>
      </c>
      <c r="C26" s="45"/>
      <c r="D26" s="45"/>
      <c r="E26" s="45"/>
      <c r="F26" s="45"/>
      <c r="G26" s="45"/>
      <c r="H26" s="46"/>
    </row>
    <row r="27" spans="1:8" ht="15" customHeight="1" x14ac:dyDescent="0.25">
      <c r="A27" s="39"/>
      <c r="B27" s="33" t="s">
        <v>28</v>
      </c>
      <c r="C27" s="34"/>
      <c r="D27" s="25"/>
      <c r="E27" s="25"/>
      <c r="F27" s="11">
        <f>D27*(1+E27/100)</f>
        <v>0</v>
      </c>
      <c r="G27" s="12">
        <v>15</v>
      </c>
      <c r="H27" s="13">
        <f>F27*G27</f>
        <v>0</v>
      </c>
    </row>
    <row r="28" spans="1:8" ht="15.75" customHeight="1" thickBot="1" x14ac:dyDescent="0.3">
      <c r="A28" s="40"/>
      <c r="B28" s="47" t="s">
        <v>29</v>
      </c>
      <c r="C28" s="48"/>
      <c r="D28" s="14"/>
      <c r="E28" s="14"/>
      <c r="F28" s="15">
        <f>D28*(1+E28/100)</f>
        <v>0</v>
      </c>
      <c r="G28" s="16">
        <v>1</v>
      </c>
      <c r="H28" s="17">
        <f>G28*F28</f>
        <v>0</v>
      </c>
    </row>
    <row r="29" spans="1:8" ht="15" customHeight="1" x14ac:dyDescent="0.25">
      <c r="A29" s="54" t="s">
        <v>17</v>
      </c>
      <c r="B29" s="44" t="s">
        <v>0</v>
      </c>
      <c r="C29" s="45"/>
      <c r="D29" s="45"/>
      <c r="E29" s="45"/>
      <c r="F29" s="45"/>
      <c r="G29" s="45"/>
      <c r="H29" s="46"/>
    </row>
    <row r="30" spans="1:8" ht="15" customHeight="1" x14ac:dyDescent="0.25">
      <c r="A30" s="39"/>
      <c r="B30" s="33" t="s">
        <v>1</v>
      </c>
      <c r="C30" s="34"/>
      <c r="D30" s="25"/>
      <c r="E30" s="25"/>
      <c r="F30" s="11">
        <f>D30*(1+E30/100)</f>
        <v>0</v>
      </c>
      <c r="G30" s="12">
        <v>25</v>
      </c>
      <c r="H30" s="13">
        <f>G30*F30</f>
        <v>0</v>
      </c>
    </row>
    <row r="31" spans="1:8" ht="15.75" customHeight="1" thickBot="1" x14ac:dyDescent="0.3">
      <c r="A31" s="40"/>
      <c r="B31" s="47" t="s">
        <v>2</v>
      </c>
      <c r="C31" s="48"/>
      <c r="D31" s="14"/>
      <c r="E31" s="14"/>
      <c r="F31" s="11">
        <f>D31*(1+E31/100)</f>
        <v>0</v>
      </c>
      <c r="G31" s="16">
        <v>10</v>
      </c>
      <c r="H31" s="17">
        <f>G31*F31</f>
        <v>0</v>
      </c>
    </row>
    <row r="32" spans="1:8" ht="16.5" customHeight="1" x14ac:dyDescent="0.25">
      <c r="A32" s="54" t="s">
        <v>18</v>
      </c>
      <c r="B32" s="44" t="s">
        <v>3</v>
      </c>
      <c r="C32" s="45"/>
      <c r="D32" s="45"/>
      <c r="E32" s="45"/>
      <c r="F32" s="45"/>
      <c r="G32" s="45"/>
      <c r="H32" s="46"/>
    </row>
    <row r="33" spans="1:8" ht="36" customHeight="1" thickBot="1" x14ac:dyDescent="0.3">
      <c r="A33" s="40"/>
      <c r="B33" s="47" t="s">
        <v>4</v>
      </c>
      <c r="C33" s="48"/>
      <c r="D33" s="14"/>
      <c r="E33" s="14"/>
      <c r="F33" s="15">
        <f>D33*(1+E33/100)</f>
        <v>0</v>
      </c>
      <c r="G33" s="16">
        <v>10</v>
      </c>
      <c r="H33" s="17">
        <f>G33*F33</f>
        <v>0</v>
      </c>
    </row>
    <row r="34" spans="1:8" ht="11.25" customHeight="1" x14ac:dyDescent="0.25">
      <c r="A34" s="54" t="s">
        <v>19</v>
      </c>
      <c r="B34" s="44" t="s">
        <v>5</v>
      </c>
      <c r="C34" s="45"/>
      <c r="D34" s="45"/>
      <c r="E34" s="45"/>
      <c r="F34" s="45"/>
      <c r="G34" s="45"/>
      <c r="H34" s="46"/>
    </row>
    <row r="35" spans="1:8" ht="15" customHeight="1" x14ac:dyDescent="0.25">
      <c r="A35" s="35"/>
      <c r="B35" s="33" t="s">
        <v>6</v>
      </c>
      <c r="C35" s="34"/>
      <c r="D35" s="18"/>
      <c r="E35" s="18"/>
      <c r="F35" s="19">
        <f>D35*(1+E35/100)</f>
        <v>0</v>
      </c>
      <c r="G35" s="20">
        <v>100</v>
      </c>
      <c r="H35" s="21">
        <f>G35*F35</f>
        <v>0</v>
      </c>
    </row>
    <row r="36" spans="1:8" ht="10.5" customHeight="1" x14ac:dyDescent="0.25">
      <c r="A36" s="35" t="s">
        <v>42</v>
      </c>
      <c r="B36" s="30" t="s">
        <v>41</v>
      </c>
      <c r="C36" s="31"/>
      <c r="D36" s="31"/>
      <c r="E36" s="31"/>
      <c r="F36" s="31"/>
      <c r="G36" s="31"/>
      <c r="H36" s="32"/>
    </row>
    <row r="37" spans="1:8" ht="15" customHeight="1" x14ac:dyDescent="0.25">
      <c r="A37" s="36"/>
      <c r="B37" s="33" t="s">
        <v>6</v>
      </c>
      <c r="C37" s="34"/>
      <c r="D37" s="18"/>
      <c r="E37" s="18"/>
      <c r="F37" s="19">
        <f>D37*(1+E37/100)</f>
        <v>0</v>
      </c>
      <c r="G37" s="20">
        <v>30</v>
      </c>
      <c r="H37" s="21">
        <f>G37*F37</f>
        <v>0</v>
      </c>
    </row>
    <row r="38" spans="1:8" ht="21.75" customHeight="1" thickBot="1" x14ac:dyDescent="0.3">
      <c r="A38" s="27" t="s">
        <v>50</v>
      </c>
      <c r="B38" s="28"/>
      <c r="C38" s="28"/>
      <c r="D38" s="28"/>
      <c r="E38" s="28"/>
      <c r="F38" s="28"/>
      <c r="G38" s="29"/>
      <c r="H38" s="22">
        <f>SUM(H37,H35,H33,H31,H30,H28,H27,H25,H24)</f>
        <v>0</v>
      </c>
    </row>
    <row r="39" spans="1:8" ht="20.25" customHeight="1" x14ac:dyDescent="0.25">
      <c r="A39" s="74" t="s">
        <v>51</v>
      </c>
      <c r="B39" s="74"/>
      <c r="C39" s="74"/>
      <c r="D39" s="74"/>
      <c r="E39" s="74"/>
      <c r="F39" s="74"/>
    </row>
    <row r="40" spans="1:8" ht="18.75" customHeight="1" x14ac:dyDescent="0.25">
      <c r="A40" s="75" t="s">
        <v>52</v>
      </c>
      <c r="B40" s="75"/>
      <c r="C40" s="75"/>
      <c r="D40" s="75"/>
      <c r="E40" s="75"/>
      <c r="F40" s="75"/>
      <c r="G40" s="75"/>
      <c r="H40" s="75"/>
    </row>
    <row r="41" spans="1:8" ht="47.25" customHeight="1" x14ac:dyDescent="0.25">
      <c r="F41" s="77" t="s">
        <v>53</v>
      </c>
      <c r="G41" s="77"/>
    </row>
    <row r="42" spans="1:8" ht="30" customHeight="1" x14ac:dyDescent="0.25">
      <c r="F42" s="76" t="s">
        <v>54</v>
      </c>
      <c r="G42" s="76"/>
    </row>
  </sheetData>
  <mergeCells count="49">
    <mergeCell ref="A39:F39"/>
    <mergeCell ref="A40:H40"/>
    <mergeCell ref="F41:G41"/>
    <mergeCell ref="F42:G42"/>
    <mergeCell ref="A2:H2"/>
    <mergeCell ref="A1:H1"/>
    <mergeCell ref="A26:A28"/>
    <mergeCell ref="A29:A31"/>
    <mergeCell ref="A32:A33"/>
    <mergeCell ref="A23:A25"/>
    <mergeCell ref="C16:H16"/>
    <mergeCell ref="A5:H5"/>
    <mergeCell ref="A22:H22"/>
    <mergeCell ref="A21:G21"/>
    <mergeCell ref="B3:C3"/>
    <mergeCell ref="B4:C4"/>
    <mergeCell ref="B6:H6"/>
    <mergeCell ref="A6:A8"/>
    <mergeCell ref="A9:A18"/>
    <mergeCell ref="C10:H10"/>
    <mergeCell ref="A34:A35"/>
    <mergeCell ref="B16:B18"/>
    <mergeCell ref="B10:B12"/>
    <mergeCell ref="B23:H23"/>
    <mergeCell ref="B24:C24"/>
    <mergeCell ref="B25:C25"/>
    <mergeCell ref="B26:H26"/>
    <mergeCell ref="B27:C27"/>
    <mergeCell ref="B28:C28"/>
    <mergeCell ref="B29:H29"/>
    <mergeCell ref="B30:C30"/>
    <mergeCell ref="B31:C31"/>
    <mergeCell ref="B9:H9"/>
    <mergeCell ref="A38:G38"/>
    <mergeCell ref="B36:H36"/>
    <mergeCell ref="B37:C37"/>
    <mergeCell ref="A36:A37"/>
    <mergeCell ref="A3:A4"/>
    <mergeCell ref="A19:A20"/>
    <mergeCell ref="B19:H19"/>
    <mergeCell ref="B20:C20"/>
    <mergeCell ref="B32:H32"/>
    <mergeCell ref="B33:C33"/>
    <mergeCell ref="B34:H34"/>
    <mergeCell ref="B35:C35"/>
    <mergeCell ref="B7:C7"/>
    <mergeCell ref="B8:C8"/>
    <mergeCell ref="B13:B15"/>
    <mergeCell ref="C13:H1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Erdmann</dc:creator>
  <cp:lastModifiedBy>Małgorzata Zachara</cp:lastModifiedBy>
  <cp:lastPrinted>2020-11-17T07:28:24Z</cp:lastPrinted>
  <dcterms:created xsi:type="dcterms:W3CDTF">2016-01-21T12:59:51Z</dcterms:created>
  <dcterms:modified xsi:type="dcterms:W3CDTF">2020-11-25T07:29:58Z</dcterms:modified>
</cp:coreProperties>
</file>