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0" windowWidth="19155" windowHeight="8400"/>
  </bookViews>
  <sheets>
    <sheet name="b. drogowa (bez inf. row.)" sheetId="1" r:id="rId1"/>
    <sheet name="b. drogowa (inf. rowerowa)" sheetId="14" r:id="rId2"/>
    <sheet name="mała architektura" sheetId="4" r:id="rId3"/>
    <sheet name="wycinki" sheetId="7" r:id="rId4"/>
    <sheet name="zieleń" sheetId="6" r:id="rId5"/>
    <sheet name="gabiony" sheetId="15" r:id="rId6"/>
    <sheet name="rozbiórki" sheetId="8" r:id="rId7"/>
    <sheet name="b. elektryczna" sheetId="9" r:id="rId8"/>
    <sheet name="b. sanitarna - sieć wod." sheetId="10" r:id="rId9"/>
    <sheet name="b. sanitarna - kan. deszczowa" sheetId="11" r:id="rId10"/>
    <sheet name="b. sanitarna - kan. sanitarna" sheetId="12" r:id="rId11"/>
    <sheet name="b. sanitarna - sieć gazowa" sheetId="16" r:id="rId12"/>
    <sheet name="b. sanitarna - sieć cieplna" sheetId="17" r:id="rId13"/>
    <sheet name="b. teletechniczna" sheetId="13" r:id="rId14"/>
  </sheets>
  <calcPr calcId="145621"/>
</workbook>
</file>

<file path=xl/calcChain.xml><?xml version="1.0" encoding="utf-8"?>
<calcChain xmlns="http://schemas.openxmlformats.org/spreadsheetml/2006/main">
  <c r="G297" i="1" l="1"/>
  <c r="G293" i="1"/>
  <c r="G53" i="7" l="1"/>
  <c r="G52" i="7"/>
  <c r="G324" i="1" l="1"/>
  <c r="G325" i="1"/>
  <c r="G284" i="1"/>
  <c r="G42" i="12" l="1"/>
  <c r="G326" i="1" l="1"/>
  <c r="G80" i="1" l="1"/>
  <c r="G16" i="1"/>
  <c r="G10" i="1"/>
  <c r="G120" i="17" l="1"/>
  <c r="G11" i="17" l="1"/>
  <c r="G12" i="17"/>
  <c r="G13" i="17"/>
  <c r="G14" i="17"/>
  <c r="G15" i="17"/>
  <c r="G16" i="17"/>
  <c r="G17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100" i="17"/>
  <c r="G101" i="17"/>
  <c r="G102" i="17"/>
  <c r="G103" i="17"/>
  <c r="G104" i="17"/>
  <c r="G105" i="17"/>
  <c r="G106" i="17"/>
  <c r="G107" i="17"/>
  <c r="G108" i="17"/>
  <c r="G110" i="17"/>
  <c r="G111" i="17"/>
  <c r="G112" i="17"/>
  <c r="G113" i="17"/>
  <c r="G115" i="17"/>
  <c r="G116" i="17"/>
  <c r="G117" i="17"/>
  <c r="G118" i="17"/>
  <c r="G119" i="17"/>
  <c r="G10" i="17"/>
  <c r="G36" i="6" l="1"/>
  <c r="G35" i="6" l="1"/>
  <c r="G99" i="13" l="1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8" i="13"/>
  <c r="G79" i="13"/>
  <c r="G80" i="13"/>
  <c r="G81" i="13"/>
  <c r="G82" i="13"/>
  <c r="G83" i="13"/>
  <c r="G84" i="13"/>
  <c r="G85" i="13"/>
  <c r="G87" i="13"/>
  <c r="G88" i="13"/>
  <c r="G89" i="13"/>
  <c r="G90" i="13"/>
  <c r="G92" i="13"/>
  <c r="G93" i="13"/>
  <c r="G94" i="13"/>
  <c r="G95" i="13"/>
  <c r="G96" i="13"/>
  <c r="G98" i="13"/>
  <c r="G71" i="16"/>
  <c r="G11" i="16"/>
  <c r="G12" i="16"/>
  <c r="G13" i="16"/>
  <c r="G15" i="16"/>
  <c r="G16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2" i="16"/>
  <c r="G43" i="16"/>
  <c r="G44" i="16"/>
  <c r="G45" i="16"/>
  <c r="G47" i="16"/>
  <c r="G48" i="16"/>
  <c r="G49" i="16"/>
  <c r="G50" i="16"/>
  <c r="G51" i="16"/>
  <c r="G52" i="16"/>
  <c r="G53" i="16"/>
  <c r="G54" i="16"/>
  <c r="G56" i="16"/>
  <c r="G57" i="16"/>
  <c r="G58" i="16"/>
  <c r="G59" i="16"/>
  <c r="G60" i="16"/>
  <c r="G62" i="16"/>
  <c r="G63" i="16"/>
  <c r="G65" i="16"/>
  <c r="G66" i="16"/>
  <c r="G67" i="16"/>
  <c r="G68" i="16"/>
  <c r="G69" i="16"/>
  <c r="G70" i="16"/>
  <c r="G10" i="16"/>
  <c r="G64" i="12"/>
  <c r="G24" i="12"/>
  <c r="G58" i="12"/>
  <c r="G57" i="12"/>
  <c r="G84" i="11"/>
  <c r="G62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7" i="11"/>
  <c r="G78" i="11"/>
  <c r="G79" i="11"/>
  <c r="G80" i="11"/>
  <c r="G81" i="11"/>
  <c r="G82" i="11"/>
  <c r="G83" i="11"/>
  <c r="G67" i="10"/>
  <c r="G61" i="10"/>
  <c r="G62" i="10"/>
  <c r="G63" i="10"/>
  <c r="G64" i="10"/>
  <c r="G65" i="10"/>
  <c r="G66" i="10"/>
  <c r="G188" i="9" l="1"/>
  <c r="G187" i="9"/>
  <c r="G88" i="9"/>
  <c r="G89" i="9"/>
  <c r="G90" i="9"/>
  <c r="G91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2" i="9"/>
  <c r="G183" i="9"/>
  <c r="G184" i="9"/>
  <c r="G185" i="9"/>
  <c r="G186" i="9"/>
  <c r="G34" i="8"/>
  <c r="G24" i="8"/>
  <c r="G25" i="8"/>
  <c r="G26" i="8"/>
  <c r="G27" i="8"/>
  <c r="G28" i="8"/>
  <c r="G29" i="8"/>
  <c r="G30" i="8"/>
  <c r="G31" i="8"/>
  <c r="G32" i="8"/>
  <c r="G33" i="8"/>
  <c r="G45" i="15"/>
  <c r="G24" i="15"/>
  <c r="G26" i="15"/>
  <c r="G28" i="15"/>
  <c r="G29" i="15"/>
  <c r="G30" i="15"/>
  <c r="G31" i="15"/>
  <c r="G32" i="15"/>
  <c r="G33" i="15"/>
  <c r="G34" i="15"/>
  <c r="G35" i="15"/>
  <c r="G37" i="15"/>
  <c r="G38" i="15"/>
  <c r="G39" i="15"/>
  <c r="G40" i="15"/>
  <c r="G42" i="15"/>
  <c r="G43" i="15"/>
  <c r="G44" i="15"/>
  <c r="G23" i="15"/>
  <c r="G22" i="15"/>
  <c r="G21" i="15"/>
  <c r="G19" i="15"/>
  <c r="G18" i="15"/>
  <c r="G17" i="15"/>
  <c r="G16" i="15"/>
  <c r="G14" i="15"/>
  <c r="G13" i="15"/>
  <c r="G12" i="15"/>
  <c r="G11" i="15"/>
  <c r="G10" i="15"/>
  <c r="G47" i="7"/>
  <c r="G48" i="7"/>
  <c r="G49" i="7"/>
  <c r="G50" i="7"/>
  <c r="G51" i="7"/>
  <c r="G51" i="6"/>
  <c r="G26" i="4"/>
  <c r="G48" i="14"/>
  <c r="G47" i="14"/>
  <c r="G46" i="14"/>
  <c r="G45" i="14"/>
  <c r="G43" i="14"/>
  <c r="G42" i="14"/>
  <c r="G41" i="14"/>
  <c r="G40" i="14"/>
  <c r="G39" i="14"/>
  <c r="G38" i="14"/>
  <c r="G37" i="14"/>
  <c r="G36" i="14"/>
  <c r="G35" i="14"/>
  <c r="G33" i="14"/>
  <c r="G32" i="14"/>
  <c r="G31" i="14"/>
  <c r="G30" i="14"/>
  <c r="G29" i="14"/>
  <c r="G28" i="14"/>
  <c r="G27" i="14"/>
  <c r="G26" i="14"/>
  <c r="G25" i="14"/>
  <c r="G23" i="14"/>
  <c r="G22" i="14"/>
  <c r="G21" i="14"/>
  <c r="G20" i="14"/>
  <c r="G19" i="14"/>
  <c r="G18" i="14"/>
  <c r="G17" i="14"/>
  <c r="G16" i="14"/>
  <c r="G14" i="14"/>
  <c r="G13" i="14"/>
  <c r="G12" i="14"/>
  <c r="G11" i="14"/>
  <c r="G10" i="14"/>
  <c r="G121" i="1"/>
  <c r="G122" i="1"/>
  <c r="G123" i="1"/>
  <c r="G124" i="1"/>
  <c r="G125" i="1"/>
  <c r="G126" i="1"/>
  <c r="G127" i="1"/>
  <c r="G128" i="1"/>
  <c r="G129" i="1"/>
  <c r="G130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5" i="1"/>
  <c r="G146" i="1"/>
  <c r="G147" i="1"/>
  <c r="G148" i="1"/>
  <c r="G149" i="1"/>
  <c r="G150" i="1"/>
  <c r="G151" i="1"/>
  <c r="G153" i="1"/>
  <c r="G154" i="1"/>
  <c r="G155" i="1"/>
  <c r="G156" i="1"/>
  <c r="G157" i="1"/>
  <c r="G158" i="1"/>
  <c r="G159" i="1"/>
  <c r="G160" i="1"/>
  <c r="G161" i="1"/>
  <c r="G162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4" i="1"/>
  <c r="G205" i="1"/>
  <c r="G206" i="1"/>
  <c r="G207" i="1"/>
  <c r="G208" i="1"/>
  <c r="G209" i="1"/>
  <c r="G210" i="1"/>
  <c r="G211" i="1"/>
  <c r="G212" i="1"/>
  <c r="G213" i="1"/>
  <c r="G214" i="1"/>
  <c r="G216" i="1"/>
  <c r="G217" i="1"/>
  <c r="G218" i="1"/>
  <c r="G219" i="1"/>
  <c r="G220" i="1"/>
  <c r="G221" i="1"/>
  <c r="G222" i="1"/>
  <c r="G223" i="1"/>
  <c r="G224" i="1"/>
  <c r="G226" i="1"/>
  <c r="G227" i="1"/>
  <c r="G228" i="1"/>
  <c r="G229" i="1"/>
  <c r="G231" i="1"/>
  <c r="G232" i="1"/>
  <c r="G233" i="1"/>
  <c r="G234" i="1"/>
  <c r="G236" i="1"/>
  <c r="G237" i="1"/>
  <c r="G238" i="1"/>
  <c r="G239" i="1"/>
  <c r="G240" i="1"/>
  <c r="G241" i="1"/>
  <c r="G242" i="1"/>
  <c r="G243" i="1"/>
  <c r="G245" i="1"/>
  <c r="G246" i="1"/>
  <c r="G247" i="1"/>
  <c r="G248" i="1"/>
  <c r="G249" i="1"/>
  <c r="G250" i="1"/>
  <c r="G251" i="1"/>
  <c r="G252" i="1"/>
  <c r="G254" i="1"/>
  <c r="G255" i="1"/>
  <c r="G256" i="1"/>
  <c r="G257" i="1"/>
  <c r="G258" i="1"/>
  <c r="G259" i="1"/>
  <c r="G260" i="1"/>
  <c r="G261" i="1"/>
  <c r="G263" i="1"/>
  <c r="G264" i="1"/>
  <c r="G265" i="1"/>
  <c r="G266" i="1"/>
  <c r="G267" i="1"/>
  <c r="G268" i="1"/>
  <c r="G269" i="1"/>
  <c r="G270" i="1"/>
  <c r="G271" i="1"/>
  <c r="G273" i="1"/>
  <c r="G274" i="1"/>
  <c r="G275" i="1"/>
  <c r="G276" i="1"/>
  <c r="G277" i="1"/>
  <c r="G278" i="1"/>
  <c r="G279" i="1"/>
  <c r="G280" i="1"/>
  <c r="G281" i="1"/>
  <c r="G282" i="1"/>
  <c r="G283" i="1"/>
  <c r="G285" i="1"/>
  <c r="G286" i="1"/>
  <c r="G287" i="1"/>
  <c r="G288" i="1"/>
  <c r="G290" i="1"/>
  <c r="G291" i="1"/>
  <c r="G292" i="1"/>
  <c r="G294" i="1"/>
  <c r="G295" i="1"/>
  <c r="G296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63" i="12" l="1"/>
  <c r="G62" i="12"/>
  <c r="G61" i="12"/>
  <c r="G60" i="12"/>
  <c r="G59" i="12"/>
  <c r="G55" i="12"/>
  <c r="G54" i="12"/>
  <c r="G53" i="12"/>
  <c r="G52" i="12"/>
  <c r="G51" i="12"/>
  <c r="G50" i="12"/>
  <c r="G49" i="12"/>
  <c r="G48" i="12"/>
  <c r="G46" i="12"/>
  <c r="G45" i="12"/>
  <c r="G44" i="12"/>
  <c r="G43" i="12"/>
  <c r="G41" i="12"/>
  <c r="G40" i="12"/>
  <c r="G38" i="12"/>
  <c r="G36" i="12"/>
  <c r="G35" i="12"/>
  <c r="G34" i="12"/>
  <c r="G33" i="12"/>
  <c r="G32" i="12"/>
  <c r="G31" i="12"/>
  <c r="G30" i="12"/>
  <c r="G29" i="12"/>
  <c r="G28" i="12"/>
  <c r="G27" i="12"/>
  <c r="G26" i="12"/>
  <c r="G23" i="12"/>
  <c r="G22" i="12"/>
  <c r="G21" i="12"/>
  <c r="G20" i="12"/>
  <c r="G19" i="12"/>
  <c r="G17" i="12"/>
  <c r="G16" i="12"/>
  <c r="G14" i="12"/>
  <c r="G13" i="12"/>
  <c r="G12" i="12"/>
  <c r="G11" i="12"/>
  <c r="G10" i="12"/>
  <c r="G61" i="11"/>
  <c r="G60" i="11"/>
  <c r="G59" i="11"/>
  <c r="G58" i="11"/>
  <c r="G57" i="11"/>
  <c r="G56" i="11"/>
  <c r="G55" i="11"/>
  <c r="G54" i="11"/>
  <c r="G53" i="11"/>
  <c r="G52" i="11"/>
  <c r="G51" i="11"/>
  <c r="G50" i="11"/>
  <c r="G48" i="11"/>
  <c r="G47" i="11"/>
  <c r="G46" i="11"/>
  <c r="G45" i="11"/>
  <c r="G44" i="11"/>
  <c r="G43" i="11"/>
  <c r="G41" i="11"/>
  <c r="G40" i="11"/>
  <c r="G39" i="11"/>
  <c r="G38" i="11"/>
  <c r="G37" i="11"/>
  <c r="G36" i="11"/>
  <c r="G35" i="11"/>
  <c r="G34" i="11"/>
  <c r="G33" i="11"/>
  <c r="G32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7" i="11"/>
  <c r="G16" i="11"/>
  <c r="G14" i="11"/>
  <c r="G13" i="11"/>
  <c r="G12" i="11"/>
  <c r="G11" i="11"/>
  <c r="G10" i="11"/>
  <c r="G60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4" i="10"/>
  <c r="G23" i="10"/>
  <c r="G22" i="10"/>
  <c r="G21" i="10"/>
  <c r="G20" i="10"/>
  <c r="G19" i="10"/>
  <c r="G17" i="10"/>
  <c r="G16" i="10"/>
  <c r="G14" i="10"/>
  <c r="G13" i="10"/>
  <c r="G12" i="10"/>
  <c r="G11" i="10"/>
  <c r="G10" i="10"/>
  <c r="G23" i="9"/>
  <c r="G25" i="9"/>
  <c r="G26" i="9"/>
  <c r="G27" i="9"/>
  <c r="G28" i="9"/>
  <c r="G29" i="9"/>
  <c r="G30" i="9"/>
  <c r="G31" i="9"/>
  <c r="G32" i="9"/>
  <c r="G33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2" i="9"/>
  <c r="G53" i="9"/>
  <c r="G54" i="9"/>
  <c r="G55" i="9"/>
  <c r="G56" i="9"/>
  <c r="G57" i="9"/>
  <c r="G58" i="9"/>
  <c r="G59" i="9"/>
  <c r="G60" i="9"/>
  <c r="G61" i="9"/>
  <c r="G62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8" i="9"/>
  <c r="G79" i="9"/>
  <c r="G80" i="9"/>
  <c r="G81" i="9"/>
  <c r="G82" i="9"/>
  <c r="G83" i="9"/>
  <c r="G84" i="9"/>
  <c r="G85" i="9"/>
  <c r="G86" i="9"/>
  <c r="G87" i="9"/>
  <c r="G22" i="9"/>
  <c r="G21" i="9"/>
  <c r="G20" i="9"/>
  <c r="G19" i="9"/>
  <c r="G18" i="9"/>
  <c r="G17" i="9"/>
  <c r="G16" i="9"/>
  <c r="G15" i="9"/>
  <c r="G14" i="9"/>
  <c r="G13" i="9"/>
  <c r="G12" i="9"/>
  <c r="G11" i="9"/>
  <c r="G23" i="8" l="1"/>
  <c r="G22" i="8"/>
  <c r="G21" i="8"/>
  <c r="G20" i="8"/>
  <c r="G19" i="8"/>
  <c r="G18" i="8"/>
  <c r="G17" i="8"/>
  <c r="G16" i="8"/>
  <c r="G14" i="8"/>
  <c r="G13" i="8"/>
  <c r="G12" i="8"/>
  <c r="G11" i="8"/>
  <c r="G10" i="8"/>
  <c r="G46" i="7"/>
  <c r="G45" i="7"/>
  <c r="G43" i="7"/>
  <c r="G42" i="7"/>
  <c r="G41" i="7"/>
  <c r="G40" i="7"/>
  <c r="G39" i="7"/>
  <c r="G38" i="7"/>
  <c r="G37" i="7"/>
  <c r="G35" i="7"/>
  <c r="G34" i="7"/>
  <c r="G33" i="7"/>
  <c r="G32" i="7"/>
  <c r="G31" i="7"/>
  <c r="G30" i="7"/>
  <c r="G29" i="7"/>
  <c r="G27" i="7"/>
  <c r="G26" i="7"/>
  <c r="G24" i="7"/>
  <c r="G23" i="7"/>
  <c r="G22" i="7"/>
  <c r="G21" i="7"/>
  <c r="G20" i="7"/>
  <c r="G19" i="7"/>
  <c r="G18" i="7"/>
  <c r="G16" i="7"/>
  <c r="G15" i="7"/>
  <c r="G14" i="7"/>
  <c r="G13" i="7"/>
  <c r="G12" i="7"/>
  <c r="G11" i="7"/>
  <c r="G10" i="7"/>
  <c r="G50" i="6"/>
  <c r="G49" i="6"/>
  <c r="G48" i="6"/>
  <c r="G46" i="6"/>
  <c r="G44" i="6"/>
  <c r="G43" i="6"/>
  <c r="G42" i="6"/>
  <c r="G40" i="6"/>
  <c r="G38" i="6"/>
  <c r="G37" i="6"/>
  <c r="G34" i="6"/>
  <c r="G33" i="6"/>
  <c r="G31" i="6"/>
  <c r="G30" i="6"/>
  <c r="G28" i="6"/>
  <c r="G27" i="6"/>
  <c r="G26" i="6"/>
  <c r="G25" i="6"/>
  <c r="G24" i="6"/>
  <c r="G23" i="6"/>
  <c r="G22" i="6"/>
  <c r="G21" i="6"/>
  <c r="G20" i="6"/>
  <c r="G18" i="6"/>
  <c r="G17" i="6"/>
  <c r="G16" i="6"/>
  <c r="G15" i="6"/>
  <c r="G14" i="6"/>
  <c r="G13" i="6"/>
  <c r="G12" i="6"/>
  <c r="G11" i="6"/>
  <c r="G10" i="6"/>
  <c r="G10" i="4" l="1"/>
  <c r="G11" i="4"/>
  <c r="G12" i="4"/>
  <c r="G13" i="4"/>
  <c r="G15" i="4"/>
  <c r="G17" i="4"/>
  <c r="G18" i="4"/>
  <c r="G19" i="4"/>
  <c r="G20" i="4"/>
  <c r="G21" i="4"/>
  <c r="G22" i="4"/>
  <c r="G23" i="4"/>
  <c r="G24" i="4"/>
  <c r="G25" i="4"/>
  <c r="G75" i="1"/>
  <c r="G76" i="1"/>
  <c r="G77" i="1"/>
  <c r="G78" i="1"/>
  <c r="G79" i="1"/>
  <c r="G81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8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1" i="1" l="1"/>
  <c r="G12" i="1"/>
  <c r="G13" i="1"/>
  <c r="G14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</calcChain>
</file>

<file path=xl/sharedStrings.xml><?xml version="1.0" encoding="utf-8"?>
<sst xmlns="http://schemas.openxmlformats.org/spreadsheetml/2006/main" count="3644" uniqueCount="1372">
  <si>
    <t>Lp.</t>
  </si>
  <si>
    <t>NR ST (CPV)</t>
  </si>
  <si>
    <t>Opis pozycji</t>
  </si>
  <si>
    <t>Jedn.</t>
  </si>
  <si>
    <t>ROBOTY PRZYGOTOWAWCZE</t>
  </si>
  <si>
    <t>kpl</t>
  </si>
  <si>
    <t>1.1</t>
  </si>
  <si>
    <t xml:space="preserve"> D - 01.02.02 </t>
  </si>
  <si>
    <t>m2</t>
  </si>
  <si>
    <t>1.2</t>
  </si>
  <si>
    <t>ROBOTY ROZBIÓRKOWE</t>
  </si>
  <si>
    <t>2.1</t>
  </si>
  <si>
    <t>2.2</t>
  </si>
  <si>
    <t>m3</t>
  </si>
  <si>
    <t xml:space="preserve">D - 01.02.04 </t>
  </si>
  <si>
    <t>2.3</t>
  </si>
  <si>
    <t>Rozebranie nawierzchni z kostki betonowej  na podsypce piaskowej z wypełnieniem spoin piaskiem</t>
  </si>
  <si>
    <t>2.4</t>
  </si>
  <si>
    <t>Wywiezienie gruzu z terenu rozbiórki przy mechanicznym załadowaniu i wyładowaniu samochodem samowyładowczym na odległość 10 km</t>
  </si>
  <si>
    <t>2.5</t>
  </si>
  <si>
    <t>Koszt składowanie gruzu na wysypisku</t>
  </si>
  <si>
    <t>t</t>
  </si>
  <si>
    <t>D - 01.02.04</t>
  </si>
  <si>
    <t>2.6</t>
  </si>
  <si>
    <t>2.7</t>
  </si>
  <si>
    <t>Segregowanie materiałów drogowych z rozbiórki i ułożenie w stosy na paletach</t>
  </si>
  <si>
    <t>2.8</t>
  </si>
  <si>
    <t>Wywiezienie gruzu z terenu rozbiórki przy mechanicznym załadowaniu i wyładowaniu samochodem samowyładowczym na miejsce wskazane przez ZDM Gliwice na odległość 10 km.</t>
  </si>
  <si>
    <t>m</t>
  </si>
  <si>
    <t>2.9</t>
  </si>
  <si>
    <t>2.10</t>
  </si>
  <si>
    <t>Rozebranie ław pod krawężniki z betonu</t>
  </si>
  <si>
    <t>2.11</t>
  </si>
  <si>
    <t>2.12</t>
  </si>
  <si>
    <t>ROBOTY ZIEMNE</t>
  </si>
  <si>
    <t>3.1</t>
  </si>
  <si>
    <t>3.2</t>
  </si>
  <si>
    <t>Roboty ziemne wykonywane koparkami przedsiębiernymi 0.60 m3 w ziemi kat. I-III uprzednio zmagazynowanej w hałdach z transportem urobku samochodami samowyładowczymi na odległość 10 km</t>
  </si>
  <si>
    <t>3.3</t>
  </si>
  <si>
    <t>Koszt składowania gruntu na składowisku (grunt z wykopów)</t>
  </si>
  <si>
    <t>kpl.</t>
  </si>
  <si>
    <t>4.1</t>
  </si>
  <si>
    <t>4.2</t>
  </si>
  <si>
    <t>4.3</t>
  </si>
  <si>
    <t>4.5</t>
  </si>
  <si>
    <t xml:space="preserve">D - 04.04.02B </t>
  </si>
  <si>
    <t>Warstwa dolna podbudowy z kruszyw łamanych o grubości po zagęszczeniu 30 cm</t>
  </si>
  <si>
    <t>Warstwa dolna podbudowy z kruszyw łamanych o grubości po zagęszczeniu 20 cm</t>
  </si>
  <si>
    <t>D - 04.02.01A</t>
  </si>
  <si>
    <t>Warstwa wzmacniająca grunt pod warstwy technologiczne z geowłókniny o szer. 5,0 m</t>
  </si>
  <si>
    <t>5.1</t>
  </si>
  <si>
    <t>5.2</t>
  </si>
  <si>
    <t>6.1</t>
  </si>
  <si>
    <t>6.2</t>
  </si>
  <si>
    <t>ELEMENTY ULIC</t>
  </si>
  <si>
    <t>7.1</t>
  </si>
  <si>
    <t>Ława pod krawężniki betonowa z oporem C12/15</t>
  </si>
  <si>
    <t>7.2</t>
  </si>
  <si>
    <t>Ustawienie krawężników granitowych ulicznych o wys. 30cm x szer.30cm na ławie betonowej C12/15</t>
  </si>
  <si>
    <t>Zachodnia Brama Metropolii Silesia - Centrum Przesiadkowe w Gliwicach</t>
  </si>
  <si>
    <t>Wartość [zł] netto</t>
  </si>
  <si>
    <t>Ilość jedn.</t>
  </si>
  <si>
    <t>Cena jedn. [zł] netto</t>
  </si>
  <si>
    <t>Razem [zł] netto</t>
  </si>
  <si>
    <t>szt</t>
  </si>
  <si>
    <t>Rozebranie krawężników granitowych wraz z transportem na miejsce wskazane przez Zarząd Dróg Miejskich w Gliwicach.</t>
  </si>
  <si>
    <t>2.13</t>
  </si>
  <si>
    <t>2.14</t>
  </si>
  <si>
    <t>2.15</t>
  </si>
  <si>
    <t>2.16</t>
  </si>
  <si>
    <t>2.17</t>
  </si>
  <si>
    <t>Rozebranie studzienek ściekowych ulicznych betonowych o średnicy 500 mm wraz z transport gruntu na składowisko i uiszczeniem opłaty za składowanie.</t>
  </si>
  <si>
    <t>2.18</t>
  </si>
  <si>
    <t>Roboty ziemne wykonywane koparkami przedsiębiernymi o poj. łyżki 1.20 m3 w gruncie kat. III z transportem urobku samochodami samowyładowczymi na odległość 10 km</t>
  </si>
  <si>
    <t>2.19</t>
  </si>
  <si>
    <t>Koszt składowania nadmiaru gruntu na miejscu składowania</t>
  </si>
  <si>
    <t>2.20</t>
  </si>
  <si>
    <t>Demontaż studzienek ściekowych ulicznych betonowych o śr. 500 mm z osadnikiem bez syfonu</t>
  </si>
  <si>
    <t>2.21</t>
  </si>
  <si>
    <t>2.22</t>
  </si>
  <si>
    <t>Koszt składowanie gruzu betonowego na wysypisku</t>
  </si>
  <si>
    <t>Wykonanie wykopów mechanicznie  90% robót, ręcznie 10% robót wraz z transport gruntu na składowisko i uiszczeniem opłaty za składowanie.</t>
  </si>
  <si>
    <t>Ręczne roboty ziemne z transportem urobku samochodami samowyładowczymi na odległość 10 km (kat. gruntu III)</t>
  </si>
  <si>
    <t xml:space="preserve">D-04.01.01 </t>
  </si>
  <si>
    <t>Korytowanie mechaniczne na gł. 30 cm wraz z profilowaniem i zagęszczania podłoża pod warstwy konstrukcyjne nawierzchni.</t>
  </si>
  <si>
    <t>Koryta wykonywane mechanicznie gł. 30 cm w gruncie kat. II-VI na całej szerokości jezdni i chodników</t>
  </si>
  <si>
    <t>3.4</t>
  </si>
  <si>
    <t>KONSTRUKCJA JEZDNI KR6 Z KOSTKI GRANITOWEJ 18/27/18 CM</t>
  </si>
  <si>
    <t>D - 05.03.01</t>
  </si>
  <si>
    <t>Nawierzchnie z kostki kamiennej rzędowej o wysokości 18 cm na podsypce cementowo-piaskowej</t>
  </si>
  <si>
    <t>Podbudowa zasadnicza z mieszanki niezwiązanej z kruszywem C90/3 #0-31,5mm, grubość 30 cm</t>
  </si>
  <si>
    <t>Podbudowa pomocnicza z mieszanki związanej spoiwem hydraulicznym z dowozu, grubość 30 cm</t>
  </si>
  <si>
    <t>Podbudowy pomocnicza z mieszanki związanej spoiwem hydraulicznym z dowozu, grubość 30 cm</t>
  </si>
  <si>
    <t>4.4</t>
  </si>
  <si>
    <t>Mechaniczne rozkładanie podbudowy</t>
  </si>
  <si>
    <t>Warstwa odcinająca z geowłókniny separującej 25/25kN, 400 g/m2</t>
  </si>
  <si>
    <t>KONSTRUKCJA CHODNIKA Z PŁYT GRANITOWYCH 40X40 CM</t>
  </si>
  <si>
    <t xml:space="preserve">D - 08.02.03 </t>
  </si>
  <si>
    <t>Nawierzchnia z płyty granitowej bezfazowej 40x40 cm, gr. 8 cm</t>
  </si>
  <si>
    <t>Nawierzchnia z płyt kamiennych grubości 8 cm na podsypce cementowo-piaskowej, spoiny wypełnione zaprawą cementową</t>
  </si>
  <si>
    <t>D - 04.04.02B</t>
  </si>
  <si>
    <t xml:space="preserve">D - 08.01.02 </t>
  </si>
  <si>
    <t>1.3</t>
  </si>
  <si>
    <t>1.4</t>
  </si>
  <si>
    <t>1.5</t>
  </si>
  <si>
    <t>Roboty ziemne wykonywane koparkami chwytakowymi 1.20 m3 w ziemi kat. I-III uprzednio zmagazynowanej w hałdach z transportem urobku samochodami samowyładowczymi na odległość 10 km</t>
  </si>
  <si>
    <t>Rozebranie krawężników betonowych wraz z transportem na miejsce składowania i opłatą za skladowisko.</t>
  </si>
  <si>
    <t>Rozebranie krawężników betonowych 15x30 cm na podsypce cementowo-piaskowej</t>
  </si>
  <si>
    <t>Rozebranie krawężników kamiennych 30x30 cm na podsypce cementowo-piaskowej</t>
  </si>
  <si>
    <t>Rozebranie obrzeży betonowych wraz z transportem na miejsce składowania i opłatą za skladowisko.</t>
  </si>
  <si>
    <t>Rozebranie obrzeży trawnikowych o wymiarach 6-8x30 cm na podsypce piaskowej</t>
  </si>
  <si>
    <t>Rozebranie murka z kamienia wapiennego wraz z transportem na miejsce składowania i opłatą za skladowisko.</t>
  </si>
  <si>
    <t>Rozebranie murku z kamienia wapiennego 20x20 cm na zaprawie cementowej</t>
  </si>
  <si>
    <t xml:space="preserve">D - 05.03.11 </t>
  </si>
  <si>
    <t>2.23</t>
  </si>
  <si>
    <t>2.24</t>
  </si>
  <si>
    <t>2.25</t>
  </si>
  <si>
    <t>2.26</t>
  </si>
  <si>
    <t>Rozebranie nawierzchni z płyt chodnikowych wraz z transportem na miejsce składowania i opłatą za skladowisko.</t>
  </si>
  <si>
    <t>2.27</t>
  </si>
  <si>
    <t>Rozebranie chodników z płyt betonowych 30x30x5 cm na podsypce cementowo-piaskowej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</si>
  <si>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</si>
  <si>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</si>
  <si>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</si>
  <si>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</si>
  <si>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</si>
  <si>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</si>
  <si>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</si>
  <si>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</si>
  <si>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</si>
  <si>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</si>
  <si>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D - 02.01.01</t>
  </si>
  <si>
    <t>3.5</t>
  </si>
  <si>
    <t>3.6</t>
  </si>
  <si>
    <t xml:space="preserve">D - 05.03.01 </t>
  </si>
  <si>
    <t>Wykonanie nawierzchni z kostki granitowej o18x27x18 cm - kostka cięta</t>
  </si>
  <si>
    <t>D - 04.05.01</t>
  </si>
  <si>
    <t xml:space="preserve">D - 04.02.01A </t>
  </si>
  <si>
    <t>D - 08.02.03</t>
  </si>
  <si>
    <t xml:space="preserve">KONSTRUKCJA NAWIERZCHNI TECHNICZNEJ Z KOSTKI GRANITOWEJ 10X10 CM </t>
  </si>
  <si>
    <t>Nawierzchnia z kostki granitowej ciętej 10x10 cm</t>
  </si>
  <si>
    <t>Podbudowa zasadnicza z mieszanki niezwiązanej z kruszywem C90/3 #0-31,5mm, grubość 20 cm</t>
  </si>
  <si>
    <t>8.1</t>
  </si>
  <si>
    <t>8.2</t>
  </si>
  <si>
    <t>8.3</t>
  </si>
  <si>
    <t>Nawierzchnia z płyt wskaźnikowych na podsypce cementowo-piaskowej</t>
  </si>
  <si>
    <t>8.4</t>
  </si>
  <si>
    <t>Nawierzchnie z płyty prowadzącej granitowej, o wymiarach 30x30 cm z podłużnymi wypukłościami umieszczonymi powyżej poziomu nawierzchni, na podsypce cementowo-piaskowej</t>
  </si>
  <si>
    <t>8.5</t>
  </si>
  <si>
    <t>8.6</t>
  </si>
  <si>
    <t>Podbudowa zasadnicza z mieszanki niezwiązanej z kruszywem C90/3 #0-63mm, grubość 20 cm</t>
  </si>
  <si>
    <t>9.1</t>
  </si>
  <si>
    <t>9.2</t>
  </si>
  <si>
    <t xml:space="preserve">D - 08.03.01 </t>
  </si>
  <si>
    <t>Ustawienie obrzeży granitowych o wymiarach 30x8cm  na ławie betonowej C12/15</t>
  </si>
  <si>
    <t>9.3</t>
  </si>
  <si>
    <t>Ława pod obrzeże - betonowa z oporem</t>
  </si>
  <si>
    <t>9.4</t>
  </si>
  <si>
    <t>Obrzeża betonowe o wymiarach 30x8 cm na podsypce piaskowej z wypełnieniem spoin zaprawą cementową</t>
  </si>
  <si>
    <t>9.5</t>
  </si>
  <si>
    <t>9.6</t>
  </si>
  <si>
    <t>mała architektura</t>
  </si>
  <si>
    <t>1</t>
  </si>
  <si>
    <t>ROBOTY ZIEMNE - KOD CPV 45111000-8</t>
  </si>
  <si>
    <t>Wykopanie dołów pod fundamety elementów małej architektury - stacja naprawy rowerów</t>
  </si>
  <si>
    <t>Roboty ziemne koparkami podsiębiernymi z transportem urobku samochodami samowyładowczymi do 1·km, w ziemi uprzednio zmagazynowanej w hałdach, koparka 0,15·m3, grunt kategorii I-III, spycharka 55·kW - wywóz ziemi z fundamentów małej architektury</t>
  </si>
  <si>
    <t>Nakłady uzupełniające do tablic 0201-0213 za każde dalsze rozpoczęte 0,5·km odległości transportu, ponad 1·km samochodami samowyładowczymi, po drogach utwardzonych, grunt kategorii III-IV, samochód do 5·t - odwóz naddatku materiału z wykopu na dodatkowe 9 km</t>
  </si>
  <si>
    <t>Utylizacja ziemi z wykopu</t>
  </si>
  <si>
    <t>2</t>
  </si>
  <si>
    <t>KONSTRUKCJE BETONOWE KOD CPV 45223500-1</t>
  </si>
  <si>
    <t>Wykonanie fundamentu/zabetonowanie wykopu pod elementy małej architektury - stacja naprawy rowerów</t>
  </si>
  <si>
    <t>3</t>
  </si>
  <si>
    <t>MAŁA ARCHITEKTURA KOD CPV 45233293-9</t>
  </si>
  <si>
    <t>Dostawa i ustawienie elementów małej architektury - kosze na śmieci</t>
  </si>
  <si>
    <t>3.7</t>
  </si>
  <si>
    <t>3.8</t>
  </si>
  <si>
    <t>Dostawa i montaż elementów małej architektury - Stacja naprawy rowerów</t>
  </si>
  <si>
    <t>3.9</t>
  </si>
  <si>
    <t>3.10</t>
  </si>
  <si>
    <t>3.11</t>
  </si>
  <si>
    <t>Dostawa i montaż  - Wiata rowerowa ( długości 13 m). Kompleksowa usługa wykonania, dostawy oraz montażu wraz z dostawą i osadzeniem fundamentów prefabrykowanych</t>
  </si>
  <si>
    <t>1.6</t>
  </si>
  <si>
    <t>1.7</t>
  </si>
  <si>
    <t>1.8</t>
  </si>
  <si>
    <t>4</t>
  </si>
  <si>
    <t>5</t>
  </si>
  <si>
    <t>5.3</t>
  </si>
  <si>
    <t>6</t>
  </si>
  <si>
    <t>7</t>
  </si>
  <si>
    <t>7.3</t>
  </si>
  <si>
    <t>7.4</t>
  </si>
  <si>
    <t>7.5</t>
  </si>
  <si>
    <t>7.6</t>
  </si>
  <si>
    <t>8</t>
  </si>
  <si>
    <t>10.1</t>
  </si>
  <si>
    <t>10.2</t>
  </si>
  <si>
    <t>10.3</t>
  </si>
  <si>
    <t>11.1</t>
  </si>
  <si>
    <t>11.2</t>
  </si>
  <si>
    <t>11.3</t>
  </si>
  <si>
    <t>12.1</t>
  </si>
  <si>
    <t>12.2</t>
  </si>
  <si>
    <t>12.3</t>
  </si>
  <si>
    <t>13.1</t>
  </si>
  <si>
    <t>13.2</t>
  </si>
  <si>
    <t>13.3</t>
  </si>
  <si>
    <t>14.1</t>
  </si>
  <si>
    <t>14.2</t>
  </si>
  <si>
    <t>zieleń</t>
  </si>
  <si>
    <t>Prace przygotowawcze</t>
  </si>
  <si>
    <t xml:space="preserve">  1</t>
  </si>
  <si>
    <t>Oczyszczenie terenu z resztek budowlanych gruzu i śmieci, zebranie i złożenie zanieczyszczeń w pryzmy</t>
  </si>
  <si>
    <t xml:space="preserve">  2</t>
  </si>
  <si>
    <t>Oczyszczenie terenu z resztek budowlanych gruzu i śmieci, wywiezienie zanieczyszczeń samochodami dalsze 0,5·km</t>
  </si>
  <si>
    <t xml:space="preserve">  3</t>
  </si>
  <si>
    <t>Dostawa ziemi (humus)</t>
  </si>
  <si>
    <t xml:space="preserve">  4</t>
  </si>
  <si>
    <t>Rozścielenie ziemi urodzajnej, teren płaski ręcznie z transportem taczkami</t>
  </si>
  <si>
    <t xml:space="preserve">  5</t>
  </si>
  <si>
    <t>Rozścielenie ziemi urodzajnej, teren płaski spycharkami</t>
  </si>
  <si>
    <t xml:space="preserve">  6</t>
  </si>
  <si>
    <t>Analogia - Ręczne rozrzucenie gliny, teren płaski, warstwa grubości 2·cm;
Rozłożenie warstwy 5 cm żwiru pod drzewami</t>
  </si>
  <si>
    <t>ha</t>
  </si>
  <si>
    <t xml:space="preserve">  7</t>
  </si>
  <si>
    <t>Analogia - Ręczne rozrzucenie gliny, teren płaski, dodatek za każdy następny 1·cm;
Rozłożenie warstwy żwiru pod drzewami</t>
  </si>
  <si>
    <t xml:space="preserve">  8</t>
  </si>
  <si>
    <t>Analogia - Ręczne rozrzucenie torfu, teren płaski, warstwa grubości 2·cm;
Rozwiezienie 5 cm warstwy mieszanki ziemi trawnikowej</t>
  </si>
  <si>
    <t xml:space="preserve">  9</t>
  </si>
  <si>
    <t>Analogia - Ręczne rozrzucenie torfu, teren płaski, dodatek za każdy następny 1·cm
Rozwiezienie 5 cm warstwy mieszanki ziemi trawnikowej</t>
  </si>
  <si>
    <t xml:space="preserve">  10</t>
  </si>
  <si>
    <t xml:space="preserve">  11</t>
  </si>
  <si>
    <t xml:space="preserve">  12</t>
  </si>
  <si>
    <t xml:space="preserve">  13</t>
  </si>
  <si>
    <t>Rozłożenie włókniny</t>
  </si>
  <si>
    <t xml:space="preserve">  14</t>
  </si>
  <si>
    <t>Żwir - drenaż 16-32 mm, warstwa 5 cm</t>
  </si>
  <si>
    <t xml:space="preserve">  15</t>
  </si>
  <si>
    <t>Kora sosnowa, warstwa 5 cm</t>
  </si>
  <si>
    <t>Drzewa liściaste</t>
  </si>
  <si>
    <t xml:space="preserve">  16</t>
  </si>
  <si>
    <t xml:space="preserve">  17</t>
  </si>
  <si>
    <t>Moduł ukierunkowujący korzenie drzewa</t>
  </si>
  <si>
    <t xml:space="preserve">  18</t>
  </si>
  <si>
    <t>System stabilizacji bryły korzeniowej drzewa do 20cm obwodu pnia</t>
  </si>
  <si>
    <t xml:space="preserve">  19</t>
  </si>
  <si>
    <t>System napowietrzająco-nawadniający</t>
  </si>
  <si>
    <t xml:space="preserve">kpl </t>
  </si>
  <si>
    <t>System wspomagający nawodnienie</t>
  </si>
  <si>
    <t>Krzewy liściaste</t>
  </si>
  <si>
    <t xml:space="preserve">  21</t>
  </si>
  <si>
    <t xml:space="preserve">  22</t>
  </si>
  <si>
    <t>Trawniki</t>
  </si>
  <si>
    <t xml:space="preserve">  23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</si>
  <si>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</si>
  <si>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</si>
  <si>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</si>
  <si>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</si>
  <si>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</si>
  <si>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</si>
  <si>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 xml:space="preserve">  33</t>
  </si>
  <si>
    <t xml:space="preserve">  34</t>
  </si>
  <si>
    <t xml:space="preserve">  35</t>
  </si>
  <si>
    <t xml:space="preserve">  36</t>
  </si>
  <si>
    <t>Prace końcowe</t>
  </si>
  <si>
    <t>Analogia - Ręczne rozrzucenie torfu, teren płaski, warstwa grubości 2·cm;
Rozłożenie warstwy 5 cm kory</t>
  </si>
  <si>
    <t>Analogia - Ręczne rozrzucenie torfu, teren płaski, dodatek za każdy następny 1·cm
Rozłożenie warstwy 5 cm kory</t>
  </si>
  <si>
    <t>WYCINKA DRZEW KOD CPV 77211400-6</t>
  </si>
  <si>
    <t>Ścinanie drzew piłą mechaniczną, Fi·do 15·cm</t>
  </si>
  <si>
    <t>Ścinanie drzew piłą mechaniczną, Fi·16-25·cm</t>
  </si>
  <si>
    <t>Ścinanie drzew piłą mechaniczną, Fi·26-35·cm</t>
  </si>
  <si>
    <t>Ścinanie drzew piłą mechaniczną, Fi·36-45·cm</t>
  </si>
  <si>
    <t>Ścinanie drzew piłą mechaniczną, Fi·46-55·cm</t>
  </si>
  <si>
    <t>Ścinanie drzew piłą mechaniczną, Fi·66-75·cm i większe</t>
  </si>
  <si>
    <t>KARCZOWANIE PNI KOD CPV 77211400-6</t>
  </si>
  <si>
    <t>Mechaniczne karczowanie pni, Fi·10-15·cm</t>
  </si>
  <si>
    <t>Mechaniczne karczowanie pni, Fi·16-25·cm</t>
  </si>
  <si>
    <t>Mechaniczne karczowanie pni, Fi·26-35·cm</t>
  </si>
  <si>
    <t>Mechaniczne karczowanie pni, Fi·36-45·cm</t>
  </si>
  <si>
    <t>Mechaniczne karczowanie pni, Fi·46-55·cm</t>
  </si>
  <si>
    <t>Mechaniczne karczowanie pni, Fi·66-75·cm i większe</t>
  </si>
  <si>
    <t>KARCZOWANIE KRZEWÓW KOD CPV 77340000-5</t>
  </si>
  <si>
    <t>Mechaniczne karczowanie, zagajniki średniej gęstości</t>
  </si>
  <si>
    <t>Oczyszczenie terenu z pozostałości po wykarczowaniu, drobne gałęzie, korzenie i kora bez wrzosu</t>
  </si>
  <si>
    <t>TRANSPORT DRZEWA - DŁUŻYCE KOD CPV 77211200-4</t>
  </si>
  <si>
    <t>Wywożenie dłużyc, karpiny i gałęzi, transport na odległość do 2·km, dłużyce dla drzew o średnicy do 15 cm, złożenie w miejscu wskazanym przez inwestora</t>
  </si>
  <si>
    <t>Wywożenie dłużyc, karpiny i gałęzi, transport na odległość do 2·km, dłużyce dla drzew o średnicy 16-25 cm, złożenie w miejscu wskazanym przez inwestora</t>
  </si>
  <si>
    <t>Wywożenie dłużyc, karpiny i gałęzi, transport na odległość do 2·km, dłużyce dla drzew o średnicy 26-35 cm, złożenie w miejscu wskazanym przez inwestora</t>
  </si>
  <si>
    <t>Wywożenie dłużyc, karpiny i gałęzi, transport na odległość do 2·km, dłużyce dla drzew o średnicy 36-45 cm, złożenie w miejscu wskazanym przez inwestora</t>
  </si>
  <si>
    <t>Wywożenie dłużyc, karpiny i gałęzi, transport na odległość do 2·km, dłużyce dla drzew o średnicy 46-55 cm, złożenie w miejscu wskazanym przez inwestora</t>
  </si>
  <si>
    <t>4.6</t>
  </si>
  <si>
    <t>Wywożenie dłużyc, karpiny i gałęzi, transport na odległość do 2·km, dłużyce dla drzew o średnicy 66-75 i większe cm, złożenie w miejscu wskazanym przez inwestora</t>
  </si>
  <si>
    <t>TRANSPORT DRZEWA - KARPINA KOD CPV 77211200-4</t>
  </si>
  <si>
    <t>Wywożenie dłużyc, karpiny i gałęzi, transport na odległość do 2·km, karpina dla drzew o średnicy do 15 cm, złożenie w miejscu wskazanym przez inwestora</t>
  </si>
  <si>
    <t>mp</t>
  </si>
  <si>
    <t>Wywożenie dłużyc, karpiny i gałęzi, transport na odległość do 2·km, karpina dla drzew o średnicy 16-25 cm, złożenie w miejscu wskazanym przez inwestora</t>
  </si>
  <si>
    <t>Wywożenie dłużyc, karpiny i gałęzi, transport na odległość do 2·km, karpina dla drzew o średnicy 26-35 cm, złożenie w miejscu wskazanym przez inwestora</t>
  </si>
  <si>
    <t>5.4</t>
  </si>
  <si>
    <t>Wywożenie dłużyc, karpiny i gałęzi, transport na odległość do 2·km, karpina dla drzew o średnicy 36-45 cm, złożenie w miejscu wskazanym przez inwestora</t>
  </si>
  <si>
    <t>5.5</t>
  </si>
  <si>
    <t>Wywożenie dłużyc, karpiny i gałęzi, transport na odległość do 2·km, karpina dla drzew o średnicy 46-55 cm, złożenie w miejscu wskazanym przez inwestora</t>
  </si>
  <si>
    <t>5.6</t>
  </si>
  <si>
    <t>Wywożenie dłużyc, karpiny i gałęzi, transport na odległość do 2·km, karpina dla drzew o średnicy 66-75 cm i większe, złożenie w miejscu wskazanym przez inwestora</t>
  </si>
  <si>
    <t>TRANSPORT DRZEWA - GAŁĘZIE KOD CPV 77211200-4</t>
  </si>
  <si>
    <t>Wywożenie dłużyc, karpiny i gałęzi, transport na odległość do 2·km, gałęzie dla drzew o średnicy do 15 cm, złożenie w miejscu wskazanym przez inwestora</t>
  </si>
  <si>
    <t>Wywożenie dłużyc, karpiny i gałęzi, transport na odległość do 2·km, gałęzie dla drzew o średnicy 16-25 cm, złożenie w miejscu wskazanym przez inwestora</t>
  </si>
  <si>
    <t>6.3</t>
  </si>
  <si>
    <t>Wywożenie dłużyc, karpiny i gałęzi, transport na odległość do 2·km, gałęzie dla drzew o średnicy 26-35 cm, złożenie w miejscu wskazanym przez inwestora</t>
  </si>
  <si>
    <t>6.4</t>
  </si>
  <si>
    <t>Wywożenie dłużyc, karpiny i gałęzi, transport na odległość do 2·km, gałęzie dla drzew o średnicy 36-45 cm, złożenie w miejscu wskazanym przez inwestora</t>
  </si>
  <si>
    <t>6.5</t>
  </si>
  <si>
    <t>Wywożenie dłużyc, karpiny i gałęzi, transport na odległość do 2·km, gałęzie dla drzew o średnicy 46-55 cm, złożenie w miejscu wskazanym przez inwestora</t>
  </si>
  <si>
    <t>6.6</t>
  </si>
  <si>
    <t>Wywożenie dłużyc, karpiny i gałęzi, transport na odległość do 2·km, gałęzie dla drzew o średnicy 66-65 i większe cm, złożenie w miejscu wskazanym przez inwestora</t>
  </si>
  <si>
    <t>wycinki</t>
  </si>
  <si>
    <t>Analogia - demontaż słupa sieci trakcyjnej</t>
  </si>
  <si>
    <t>słup</t>
  </si>
  <si>
    <t>Wywóz złomu z terenu rozbiórki, samochodem skrzyniowym na odległość do 1·km, z załadunkiem i wyładunkiem mechanicznym, samochód do 5·t</t>
  </si>
  <si>
    <t>Wywóz złomu z terenu rozbiórki, samochodem skrzyniowym na odległość do 1·km, nakłądy uzupełniające za każdy dalszy rozpoczęty 1·km odległości ponad 1·km, samochód do 5·t - dodatkowe 9 km</t>
  </si>
  <si>
    <t>Analogia - demontaż słupa latarni - betonowy</t>
  </si>
  <si>
    <t>Wywiezienie gruzu z terenu rozbiórki przy mechanicznym załadowaniu i wyładowaniu, załadowanie koparko-ładowarką samochodów samowyładowczych, przy obsłudze 3 samochodów na zmianę</t>
  </si>
  <si>
    <t>Wywiezienie gruzu z terenu rozbiórki przy mechanicznym załadowaniu i wyładowaniu, transport samochodem samowyładowczym na odległość 1 km</t>
  </si>
  <si>
    <t>Wywiezienie gruzu z terenu rozbiórki przy mechanicznym załadowaniu i wyładowaniu, nakłądy uzupełniające na każdy dalszy rozpoczęty 1·km ponad 1·km transportu - dodatkowe 9 km</t>
  </si>
  <si>
    <t>Utylizacja gruzu</t>
  </si>
  <si>
    <t>Analogia - demontaż nośników reklamowych o kontrsukcji wsporczej stalowej.</t>
  </si>
  <si>
    <t>rozbiórki</t>
  </si>
  <si>
    <t>branża elektryczna</t>
  </si>
  <si>
    <t>55619-4A-PW-SP-204/A</t>
  </si>
  <si>
    <t>Nasypanie warstwy piasku na dnie rowu kablowego o szer. do 0.4 m</t>
  </si>
  <si>
    <t xml:space="preserve">Ułożenie rur osłonowych z PCW o śr.do 140 mm - osłona rurowa HDPE śr.50mm </t>
  </si>
  <si>
    <t>Ułożenie rur osłonowych z PCW o śr.do 140 mm -rura osłonowa HDPE gładkościenna sztywna 110</t>
  </si>
  <si>
    <t>Uszczelnianie wprowadzeń kabli do rur przepustowych - dławnica czołowa</t>
  </si>
  <si>
    <t>1.9</t>
  </si>
  <si>
    <t>1.10</t>
  </si>
  <si>
    <t>Wywóz ziemi samochodami skrzyniowymi - za każdy następny 1km</t>
  </si>
  <si>
    <t>Zasypywanie rowów dla kabli ręcznie w gruncie kat. III</t>
  </si>
  <si>
    <t>Badanie linii kablowej N.N.- kabel 5-żył.</t>
  </si>
  <si>
    <t>odc</t>
  </si>
  <si>
    <t xml:space="preserve">Ułożenie rur osłonowych z PCW o śr.do 140 mm - osłona rurowa HDPE śr.75mm </t>
  </si>
  <si>
    <t>Układanie uziomów w rowach kablowych - bednarka FeZn 30x4mm</t>
  </si>
  <si>
    <t>Fundamenty prefabrykowane pod słupy oświetleniowe</t>
  </si>
  <si>
    <t>3.12</t>
  </si>
  <si>
    <t>Montaż opraw oświetl. zewnętrznego na słupie - oprawa LED 104W, 700mA, IP66</t>
  </si>
  <si>
    <t>3.13</t>
  </si>
  <si>
    <t>3.14</t>
  </si>
  <si>
    <t>Montaż tabliczek bezp.- złacze  fazowe we wnęce słupa</t>
  </si>
  <si>
    <t>Montaż tabliczek bezp.- złacze  zerowe we wnęce słupa</t>
  </si>
  <si>
    <t xml:space="preserve">Zarobienie na sucho końca kabla 4-żył. o przekroju żył do 50 mm2 na nap. do 1 kV </t>
  </si>
  <si>
    <t>Łączenie przewodów przewodów
wyrównawczych z bednarki o przekr. do 120 mm2- podłacz. słupa do uziemienia</t>
  </si>
  <si>
    <t>Badanie linii kablowej N.N.- kabel 4-żył.</t>
  </si>
  <si>
    <t>Badania i pomiary instalacji uziemiającej</t>
  </si>
  <si>
    <t>Sprawdzenie samoczynnego wyłączania zasilania</t>
  </si>
  <si>
    <t xml:space="preserve">Wywóz ziemi samochodami skrzyn. - za każdy następny 1 km </t>
  </si>
  <si>
    <t>4.7</t>
  </si>
  <si>
    <t>4.8</t>
  </si>
  <si>
    <t>4.9</t>
  </si>
  <si>
    <t>4.10</t>
  </si>
  <si>
    <t>4.11</t>
  </si>
  <si>
    <t>4.12</t>
  </si>
  <si>
    <t>Badanie linii kablowej N.N.- kabel 3-żył.</t>
  </si>
  <si>
    <t>Wywóz ziemi samochodami skrzyn. - za każdy następny 1 km</t>
  </si>
  <si>
    <t>Roboty ziemne - wykopy i ułożenie podsypki</t>
  </si>
  <si>
    <t>Roboty pomiarowe przy liniowych robotach ziemnych - Wytyczenie wykopów</t>
  </si>
  <si>
    <t>km</t>
  </si>
  <si>
    <t>Wykopy oraz przekopy wykonywane na odkład mechanicznie, głębokość do 3·m - przyjęto 80% mechanicznie</t>
  </si>
  <si>
    <t>Wykopy liniowe szerokości 0,8-2,5·m o ścianach pionowych z ręcznym wydobyciem urobku w gruntach suchych, głębokości do 1,5·m - przyjęto 20% ręcznie</t>
  </si>
  <si>
    <t>Pełne umocnienie pionowych ścian wykopów liniowych balami drewnianymi w gruntach suchych wraz z rozbiórką po wykonaniu rurociągu</t>
  </si>
  <si>
    <t>Podłoża z kruszyw naturalnych, o grubości 10·cm, piasek</t>
  </si>
  <si>
    <t>Zabezpieczenie instalacji kolizyjnych</t>
  </si>
  <si>
    <t>Zabezpieczenie istniejących kabli energetycznych, rury ochronne dwudzielne typu A83PS dł.·3,0m, niebieska - zabezpieczenie kabli energetycznych N/N w miejscu kolizji</t>
  </si>
  <si>
    <t>Montaż rur wodociągu</t>
  </si>
  <si>
    <t>Montaż armatury wodociągowej</t>
  </si>
  <si>
    <t>Próby wodociągu</t>
  </si>
  <si>
    <t>Próba wodna szczelności sieci wodociągowych z rur PE DZ·do·110·mm</t>
  </si>
  <si>
    <t>Jednokrotne płukanie sieci wodociągowej, rurociąg DZ·do·150·mm</t>
  </si>
  <si>
    <t>Dezynfekcja rurociągów sieci wodociągowej, rurociąg DZ·do·150·mm</t>
  </si>
  <si>
    <t>Roboty ziemne - zasypanie wykopów</t>
  </si>
  <si>
    <t>Obsypka rurociągu kruszywem dowiezionym, piasek, grubość obsypki - do wysokości rury</t>
  </si>
  <si>
    <t>Oznakowanie trasy rurociągu ułożonego w ziemi - taśma ostrzegawcza z wkładką metalową szer. 20cm - zielona</t>
  </si>
  <si>
    <t>Zasypka rurociągu gruntem z wykopu z jego przesianiem</t>
  </si>
  <si>
    <t>Zasypanie wykopów podłużnych mechanicznie, warstwami - przyjęto 80%</t>
  </si>
  <si>
    <t>Zasypywanie wykopów szerokości 0,8-2,5·m o ścianach pionowych, głębokość do 1,5·m, ręcznie - przyjęto 20%</t>
  </si>
  <si>
    <t>Wywóz samochodami samowyładowczymi do 10·km, grunt kategorii III - odwóz ziemi zbędnej</t>
  </si>
  <si>
    <t>Utylizacja odpadów</t>
  </si>
  <si>
    <t>branża sanitarna - sieć wodociągowa</t>
  </si>
  <si>
    <t>branża sanitarna - kanalizacja deszczowa</t>
  </si>
  <si>
    <t>Roboty pomiarowe przy liniowych robotach ziemnych - Wytyczenie wykopu</t>
  </si>
  <si>
    <t>Zabezpieczenie istniejących kabli energetycznych, rury ochronne dwudzielne średnicy zewn. 58mm, dł.·3,0m, niebieska - zabezpieczenie kabli teletechnicznych N/N w miejscu kolizji</t>
  </si>
  <si>
    <t>Zabezpieczenie istniejących kabli energetycznych, rury ochronne dwudzielne średnicy zewn. 83mm, dł.·3,0m, niebieska - zabezpieczenie kabli energetycznych N/N w miejscu kolizji</t>
  </si>
  <si>
    <t>Demontaże</t>
  </si>
  <si>
    <t>Studnie kanalizacji deszczowej</t>
  </si>
  <si>
    <t>Demontaż elementów studni - pokrywy nadstudzienne żelbetowe z pierścieniem odciążającym i włazem o śr. 60 cm - demontaż części górnej istniejącej studni betonowej</t>
  </si>
  <si>
    <t>Kominy włazowe z kręgów betonowych o śr.600 mm _x005F_x000A_dobudowa górnej części istniejącej studni - kręgi śr. 600 mm wys. 500 mm</t>
  </si>
  <si>
    <t>Kominy włazowe z kręgów betonowych o śr. 600 mm - pokrywa nastudzienna z pierścieniem odciążającym i włazem kl. D + dostosowanie rzędnej do poziomu nawierzchni _x005F_x000A_Rx1,2</t>
  </si>
  <si>
    <t>szt.</t>
  </si>
  <si>
    <t>Demontaż elementów studni - pokrywy nadstudzienne żelbetowe z pierścieniem odciążającym i włazem o śr. 100 cm - demontaż części górnej istniejącej studni betonowej</t>
  </si>
  <si>
    <t>Kominy włazowe z kręgów betonowych o śr.1000 mm _x005F_x000A_dobudowa górnej części istniejącej studni - kręgi śr. 1000 mm wys. 500 mm</t>
  </si>
  <si>
    <t>Kominy włazowe z kręgów betonowych - pokrywa nastudzienna z pierścieniem odciążającym i włazem kl. D + dostosowanie rzędnej do poziomu nawierzchni _x005F_x000A_Rx1,2</t>
  </si>
  <si>
    <t>Studnie rewizyjne z kręgów betonowych o śr. 1000 mm w gotowym wykopie o głębok. 3m</t>
  </si>
  <si>
    <t>Studnie rewizyjne z kręgów betonowych o śr. 1000 mm w gotowym wykopie za każde 0.5 m różnicy głęb.</t>
  </si>
  <si>
    <t>Studnie rewizyjne z kręgów betonowych o śr. 600 mm w gotowym wykopie o głębok. 3m</t>
  </si>
  <si>
    <t>Studnie rewizyjne z kręgów betonowych o śr. 600 mm w gotowym wykopie za każde 0.5 m różnicy głęb.</t>
  </si>
  <si>
    <t>Montaż kanalizacji deszczowej</t>
  </si>
  <si>
    <t>Kanały z rur PVC-U kl. S SDR 34 łączonych na wcisk o śr. zewn. 160 mm</t>
  </si>
  <si>
    <t>Kanały z rur PVC-U kl. S SDR 34 łączonych na wcisk o śr. zewn. 200 mm</t>
  </si>
  <si>
    <t>Kanały z rur PVC-U kl. S SDR 34 łączonych na wcisk o śr. zewn. 250 mm</t>
  </si>
  <si>
    <t>Kanały z rur PVC-U kl. S SDR 34 łączonych na wcisk o śr. zewn. 315 mm</t>
  </si>
  <si>
    <t>Próby kanalizacji</t>
  </si>
  <si>
    <t>55619-1B-PW-SP-352/A</t>
  </si>
  <si>
    <t>Wywóz samochodami samowyładowczymi do 10·km - ziemia zbędna</t>
  </si>
  <si>
    <t>Budowa kanalizacji kablowej z rur PCW w gruncie kat. III, 1 warstwa w ciągu kanalizacji, 2 rury w warstwie, 2 otwory w ciągu kanalizacji - Rura SRS fi 110</t>
  </si>
  <si>
    <t>Budowa kanalizacji kablowej z rur PCW w gruncie kat. III, 1 warstwa w ciągu kanalizacji, 1 rura w warstwie, 1 otwór w ciągu kanalizacji - Rura SRS fi 110</t>
  </si>
  <si>
    <t>Oznakowanie trasy kanalizacji kablowej ułożonej w ziemi taśmą znakową pomarańczową</t>
  </si>
  <si>
    <t>Budowa studni kablowych prefabrykowanych rozdzielczych SK-2 dwuelementowych w gruncie kat. III - Studnia kablowa SKR2</t>
  </si>
  <si>
    <t>stud.</t>
  </si>
  <si>
    <t>Przebudowa istniejących sieci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</si>
  <si>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</si>
  <si>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</si>
  <si>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</si>
  <si>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</si>
  <si>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</si>
  <si>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</si>
  <si>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</si>
  <si>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</si>
  <si>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</si>
  <si>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</si>
  <si>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</si>
  <si>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Montaż stelaży zapasu mikrokabla w studni kablowej - Stelaż zapasu SZ2</t>
  </si>
  <si>
    <t>Spawanie kabla światłowodowego</t>
  </si>
  <si>
    <t>odc.</t>
  </si>
  <si>
    <t>Pomiary reflektometryczne linii światłowodowych montażowe z kabla (1 zmierzony światłowód)</t>
  </si>
  <si>
    <t>Pomiary tłumienności optycznej linii światłowodowych metodą transmisyjną łącznie z innymi pomiarami (1 zmierzony światłowód)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</si>
  <si>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</si>
  <si>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</si>
  <si>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</si>
  <si>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</si>
  <si>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</si>
  <si>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</si>
  <si>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</si>
  <si>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</si>
  <si>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</si>
  <si>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</si>
  <si>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branża teletechniczna</t>
  </si>
  <si>
    <t xml:space="preserve">D - 01.01.01A </t>
  </si>
  <si>
    <t>Odtworzenie (wyznaczenie) trasy i punktów wysokościowych w terenie równinnym-roboty drogowe.</t>
  </si>
  <si>
    <t>Roboty pomiarowe przy liniowych robotach ziemnych - trasa drogi w terenie równinnym Przebudowa  dróg.</t>
  </si>
  <si>
    <t>Mechaniczne usunięcie ziemi urodzajnej (humusu) grubość warstwy 10 cm wraz z transportem na miejsce składowania Wykonawcy.</t>
  </si>
  <si>
    <t>Usunięcie warstwy ziemi urodzajnej (humusu) o grubości 10 cm za pomocą spycharek</t>
  </si>
  <si>
    <t>Frezowanie nawierzchnia asfaltowej na zimno średnia grubość 24 cm  wraz z transportem materiału odzyskanego na miejsce wskazane przez zarządcę drogi.</t>
  </si>
  <si>
    <t>Roboty remontowe - cięcie piłą nawierzchni bitumicznych na gł.24 cm</t>
  </si>
  <si>
    <t>Roboty remontowe - frezowanie nawierzchni bitumicznej o gr. 24 cm z wywozem materiału z rozbiórki na odl. do 1 km</t>
  </si>
  <si>
    <t>Wywiezienie gruzu z terenu rozbiórki przy mechanicznym załadowaniu i wyładowaniu samochodem samowyładowczym na miejsce wskazane przez zarządcę drogi na odległość 10 km.</t>
  </si>
  <si>
    <t>Rozebranie nawierzchnia asfaltowej na chodnikach grubość 5 cm  wraz z transportem materiału odzyskanego na miejsce wskazane przez zarządcę drogi.</t>
  </si>
  <si>
    <t>Roboty remontowe - frezowanie nawierzchni bitumicznej o gr. 5 cm z wywozem materiału z rozbiórki na odl. do 1 km</t>
  </si>
  <si>
    <t>Rozebranie nawierzchni z kostki granitowej wraz z transportem na miejsce wskazane przez Zarząd Dróg Miejskich w Gliwicach.</t>
  </si>
  <si>
    <t>Ręczne rozebranie nawierzchni z kostki kamiennej nieregularnej o wysokości 10 cm na podsypce cementowo-piaskowej</t>
  </si>
  <si>
    <t>Rozebranie nawierzchni z płyt betonowych, kostki granitowej, płytek chodnikowych i kostki betonowej wraz z transportem na miejsce składowania i opłatą za skladowisko.</t>
  </si>
  <si>
    <t>Rozebranie nawierzchni z płyt betonowych, kostki granitowej, płytek chodnikowych i kostki betonowej</t>
  </si>
  <si>
    <t>Rozebranie nawierzchni z płyt betonowych i kostki granitowej wraz z transportem na miejsce składowania i opłatą za skladowisko. Kostkę granitową odwieźć na miejsce wskazane przez Zarząd Dróg Miejskich w Gliwicach.</t>
  </si>
  <si>
    <t>Rozebranie nawierzchni z płyt drogowych betonowych o grubości 15 cm z wypełnieniem spoin zaprawą cementową</t>
  </si>
  <si>
    <t>Ręczne rozebranie nawierzchni z kostki kamiennej nieregularnej 6x6 cm na podsypce cementowo-piaskowej</t>
  </si>
  <si>
    <t>Rozebranie nawierzchni z płyt chodnikowych i kostki granitowej wraz z transportem na miejsce składowania i opłatą za skladowisko. Kostkę granitową odwieźć na miejsce wskazane przez Zarząd Dróg Miejskich w Gliwicach.</t>
  </si>
  <si>
    <t>2.38</t>
  </si>
  <si>
    <t>2.39</t>
  </si>
  <si>
    <t>2.40</t>
  </si>
  <si>
    <t>2.41</t>
  </si>
  <si>
    <t>Rozebranie nawierzchni z kostki betonowej wraz z transportem na miejsce składowania i opłatą za skladowisko.</t>
  </si>
  <si>
    <t>2.42</t>
  </si>
  <si>
    <t>2.43</t>
  </si>
  <si>
    <t>2.44</t>
  </si>
  <si>
    <t>Demontaż torowiska tramwajowego</t>
  </si>
  <si>
    <t>2.45</t>
  </si>
  <si>
    <t>Rozbieranie torów szer. 1435 mm na podkładach drewnianych z poprzeczkami przy połączeniach spawanych szyn w styku</t>
  </si>
  <si>
    <t>2.46</t>
  </si>
  <si>
    <t>Cięcie szyn kolejowych palnikiem</t>
  </si>
  <si>
    <t>szt.cięć</t>
  </si>
  <si>
    <t>2.47</t>
  </si>
  <si>
    <t>Transport szyn z rozbiórki samochodami.Transport na miejsce wskazane przez Tramwaje Śląskie S.A.</t>
  </si>
  <si>
    <t>2.48</t>
  </si>
  <si>
    <t>Rozebranie nawierzchni z płyt żelbetowych (prefabrykowanych) w torowiskach tramwajowych o prześwicie 1435 mm linii jednotorowych</t>
  </si>
  <si>
    <t>2.49</t>
  </si>
  <si>
    <t>2.50</t>
  </si>
  <si>
    <t>Koszt składowania gruzu na składowisku</t>
  </si>
  <si>
    <t>2.51</t>
  </si>
  <si>
    <t>2.52</t>
  </si>
  <si>
    <t>2.53</t>
  </si>
  <si>
    <t>2.54</t>
  </si>
  <si>
    <t>2.55</t>
  </si>
  <si>
    <t>Koryta wykonywane mechanicznie gł. 20 cm w gruncie kat. II-VI na całej szerokości jezdni i chodników</t>
  </si>
  <si>
    <t>D - 02.03.01</t>
  </si>
  <si>
    <t>Wykonanie nasypów mechanicznie z gruntu kat. II. Grunt nasypowy G1 dostarcza Wykonawca.</t>
  </si>
  <si>
    <t>Formowanie i zagęszczanie nasypów o wys. do 3,0 m spycharkami w gruncie kat.I-II.</t>
  </si>
  <si>
    <t>Roboty ziemne wykonywane koparkami podsiębiernymi o pojemności łyżki 1.20 m3 w gruncie kat. I-II z transportem urobku samochodami samowyładowczymi na odległość 10 km. Wydobycie i transport gruntu na miejsce wbudowania nasypu.</t>
  </si>
  <si>
    <t>KONSTRUKCJA JEZDNI KR6
z SMA 8</t>
  </si>
  <si>
    <t xml:space="preserve">D - 04.03.01a </t>
  </si>
  <si>
    <t>Skropienie warstw konstrukcyjnych C 60 BP3 ZM w ilości 0,2kg-0,5kg/m2</t>
  </si>
  <si>
    <t>Mechaniczne oczyszczenie i skropienie międzywarstwowe kationową emulsją asfaltową C 60 BP 3 ZM w ilości 200 [g/m2 emulsji]</t>
  </si>
  <si>
    <t>Mechaniczne oczyszczenie i skropienie międzywarstwowe kationową emulsją asfaltową C 60 BP 3 ZM w ilości 300 [g/m2 emulsji]</t>
  </si>
  <si>
    <t>Mechaniczne oczyszczenie i skropienie międzywarstwowe kationową emulsją asfaltową C 60 BP 3 ZM w ilości 500 [g/m2 emulsji]</t>
  </si>
  <si>
    <t>D - 04.03.01a</t>
  </si>
  <si>
    <t>Zabezpieczenie spoin technologicznych</t>
  </si>
  <si>
    <t>Układanie taśmy bitumicznej do spoin asfaltowych na połączeniach konstrukcji istniejącej i projektowanej dla wszystkich nawierzchni ścieralnych.</t>
  </si>
  <si>
    <t>D - 05.03.13A</t>
  </si>
  <si>
    <t>Wykonanie nawierzchni SMA8 na bazie asfaltu PMB 45/80-55, grubość 4 cm</t>
  </si>
  <si>
    <t>Nawierzchnie z mieszanek mineralno-bitumicznych asfaltowych o grubości po zagęszczeniu 4 cm (warstwa ścieralna)</t>
  </si>
  <si>
    <t>D - 05.03.05b</t>
  </si>
  <si>
    <t>Wykonanie nawierzchni z AC 16W - na bazie asfaltu PMB 25/55-60, grubość 8 cm</t>
  </si>
  <si>
    <t>Nawierzchnie z mieszanek mineralno-bitumicznych asfaltowych o grubości 8 cm (warstwa wiążąca)</t>
  </si>
  <si>
    <t>Wykonanie nawierzchni z AC 22W z betonu asfaltowego na bazie PMB 25/55-60, grubość 16 cm - warstwa wyrównawcza</t>
  </si>
  <si>
    <t>Podbudowy z mieszanek mineralno-bitumicznych asfaltowych AC22W o grubości po zagęszczeniu 16 cm</t>
  </si>
  <si>
    <t>Podbudowa zasadnicza z mieszanki niezwiązanej z kruszywa C90/3 #0-31,5mm, grubość 20 cm</t>
  </si>
  <si>
    <t>Wyrównanie podbudowy z mieszanki niezwiązanej z kruszywa C/90/3 #0-31,5 mm pod ławą krawężnika</t>
  </si>
  <si>
    <t xml:space="preserve">D - 04.05.01 </t>
  </si>
  <si>
    <t xml:space="preserve">Mechaniczne rozkładanie podbudowy </t>
  </si>
  <si>
    <t>Nawierzchnie z płyty prowadzącej granitowej, o wymiarach 30x30cm z elementami punktowo wypukłymi usytuowane wzdłuż krawędzi, na podsypce cementowo-piaskowej</t>
  </si>
  <si>
    <t>Podbudowa zasadnicza z kruszywa niezwiązanego C90/3 #0-31,5mm, grubość 20 cm</t>
  </si>
  <si>
    <t>Podbudowa pomocnicza z mieszanki związanej spoiwem hydraulicznym z dowozu, grubość 15 cm - do rozliczenia powykonawczego. W przypadku wystąpienia modułu wtórnego  E&lt;40 MPa, należy wykonać warstwę gruntu związanego spoiwem hydraulicznym.</t>
  </si>
  <si>
    <t>Podbudowy pomocnicza z mieszanki związanej spoiwem hydraulicznym z dowozu, grubość 15 cm</t>
  </si>
  <si>
    <t>KONSTRUKCJA CHODNIKA Z PŁYT GRANITOWYCH 60x60 CM</t>
  </si>
  <si>
    <t>Nawierzchnia z płyty granitowej 60x60 cm, gr. 8 cm</t>
  </si>
  <si>
    <t>KONSTRUKCJA CHODNIKA Z PŁYT BETONOWYCH 40X40 CM</t>
  </si>
  <si>
    <t xml:space="preserve">D - 08.02.01 </t>
  </si>
  <si>
    <t>Nawierzchnia z płyty betonowej 40x40 cm, gr. 8 cm</t>
  </si>
  <si>
    <t>Chodniki z płyt betonowych o wymiarach 40x40x8 cm na podsypce cementowo-piaskowej, spoiny wypełnione zaprawą cementową</t>
  </si>
  <si>
    <t>Nawierzchnie z płyty prowadzącej betonowej, o wymiarach 30x30 cm z podłużnymi wypukłościami umieszczonymi powyżej poziomu nawierzchni, na podsypce cementowo-piaskowej</t>
  </si>
  <si>
    <t>Nawierzchnie z płyty prowadzącej betonowej, o wymiarach 30x30cm z elementami punktowo wypukłymi, na podsypce cementowo-piaskowej</t>
  </si>
  <si>
    <t>KONSTRUKCJA AZYLU Z PŁYTY GRANITOWEJ 40X40 CM</t>
  </si>
  <si>
    <t xml:space="preserve"> Nawierzchnia z płyty granitowej bezfazowej 40x40 cm, gr. 8 cm</t>
  </si>
  <si>
    <t>Podbudowa zasadnicza z mieszanki niezwiązanej z kruszywem C90/3 #0-31,5mm, grubość 10 cm</t>
  </si>
  <si>
    <t>Warstwa górna podbudowy z kruszyw łamanych o grubości po zagęszczeniu 10 cm</t>
  </si>
  <si>
    <t xml:space="preserve"> Podbudowa zasadnicza z mieszanki niezwiązanej z kruszywem C90/3 #0-31,5mm, grubość 30 cm</t>
  </si>
  <si>
    <t>9.7</t>
  </si>
  <si>
    <t xml:space="preserve">KONSTRUKCJA AZYLU Z KOSTKI GRANITOWEJ CIĘTEJ 10X10 CM </t>
  </si>
  <si>
    <t>10.4</t>
  </si>
  <si>
    <t>10.5</t>
  </si>
  <si>
    <t>Mechaniczne rozkładanie podbudowy , transport mieszanki samochodami samowyładowczymi na odl. 5 km</t>
  </si>
  <si>
    <t>10.6</t>
  </si>
  <si>
    <t>KONSTRUKCJA AZYLU Z PŁYTY BETONOWEJ 40X40 CM</t>
  </si>
  <si>
    <t>D - 08.02.01</t>
  </si>
  <si>
    <t>Nawierzchnie z płyty prowadzącej betonowej, o wymiarach 30x30cm z elementami punktowo wypukłymi usytuowane wzdłuż krawędzi, na podsypce cementowo-piaskowej</t>
  </si>
  <si>
    <t>11.4</t>
  </si>
  <si>
    <t>11.5</t>
  </si>
  <si>
    <t>11.6</t>
  </si>
  <si>
    <t>11.7</t>
  </si>
  <si>
    <t xml:space="preserve">KONSTRUKCJA AZYLU Z KOSTKI BETONOWEJ 10X10 CM </t>
  </si>
  <si>
    <t>D - 05.03.23a</t>
  </si>
  <si>
    <t>Nawierzchnia z kostki betonowej 10x10 cm</t>
  </si>
  <si>
    <t>Chodniki z kostki brukowej betonowej grubości 10 cm na podsypce cementowo-piaskowej z wypełnieniem spoin piaskiem</t>
  </si>
  <si>
    <t>12.4</t>
  </si>
  <si>
    <t>12.5</t>
  </si>
  <si>
    <t>12.6</t>
  </si>
  <si>
    <t>KONSTRUKCJA POWIERZCHNI WYŁĄCZONEJ Z RUCHU Z KOSTKI GRANITOWEJ POCHODZĄCEJ Z ROZBIÓRKI GR. 15 CM</t>
  </si>
  <si>
    <t>Wykonanie nawierzchni z kostki granitowej pochodzącej z rozbiórki gr. 15 cm</t>
  </si>
  <si>
    <t>Nawierzchnie z kostki kamiennej rzędowej o wysokości 15 cm na podsypce cementowo-piaskowej</t>
  </si>
  <si>
    <t>13.4</t>
  </si>
  <si>
    <t>13.5</t>
  </si>
  <si>
    <t>D - 04.04.02 B</t>
  </si>
  <si>
    <t xml:space="preserve">KONSTRUKCJA NAWIERZCHNI TECHNICZNEJ Z KOSTKI BETONOWEJ 10X10 CM </t>
  </si>
  <si>
    <t xml:space="preserve">D - 05.03.23a </t>
  </si>
  <si>
    <t>15.1</t>
  </si>
  <si>
    <t>15.2</t>
  </si>
  <si>
    <t xml:space="preserve">KONSTRUKCJA ZJAZDU Z KOSTKI GRANITOWEJ CIĘTEJ 10X10 CM </t>
  </si>
  <si>
    <t>Nawierzchnia z kostki granitowej ciętej 10x10 cm ciemno-szarej</t>
  </si>
  <si>
    <t>16.1</t>
  </si>
  <si>
    <t>16.2</t>
  </si>
  <si>
    <t xml:space="preserve">D - 04.02.02A </t>
  </si>
  <si>
    <t>Podbudowa pomocnicza z mieszanki niezwiązanej z kruszywa C50/30 #0-63 mm, grubość 20 cm</t>
  </si>
  <si>
    <t>16.3</t>
  </si>
  <si>
    <t>16.4</t>
  </si>
  <si>
    <t xml:space="preserve">KONSTRUKCJA ZJAZDU Z KOSTKI BETONOWEJ 10X10 CM </t>
  </si>
  <si>
    <t>Nawierzchnia z kostki betonowej 10x10 cm ciemno-szarej</t>
  </si>
  <si>
    <t>17.1</t>
  </si>
  <si>
    <t>17.2</t>
  </si>
  <si>
    <t>D - 04.02.02A</t>
  </si>
  <si>
    <t>17.3</t>
  </si>
  <si>
    <t>17.4</t>
  </si>
  <si>
    <t>KONSTRUKCJA ZJAZDU Z PŁYTY GRANITOWEJ 40X40X8 CM</t>
  </si>
  <si>
    <t>18.1</t>
  </si>
  <si>
    <t>18.2</t>
  </si>
  <si>
    <t>18.3</t>
  </si>
  <si>
    <t>18.4</t>
  </si>
  <si>
    <t>KONSTRUKCJA MIEJSC PARKINGOWYCH</t>
  </si>
  <si>
    <t>Nawierzchnia z kostki betonowej 10x10 cm, kostka grafitowa.</t>
  </si>
  <si>
    <t>19.1</t>
  </si>
  <si>
    <t>Nawierzchnia parkingu z kostki brukowej betonowej grubości 8 cm na podsypce cementowo-piaskowej z wypełnieniem spoin piaskiem. Kostka grafitowa.</t>
  </si>
  <si>
    <t>19.2</t>
  </si>
  <si>
    <t>19.3</t>
  </si>
  <si>
    <t>19.4</t>
  </si>
  <si>
    <t>19.5</t>
  </si>
  <si>
    <t xml:space="preserve"> KONSTRUKCJA NAWIERZCHNI WG PROJ. ARCHITEKTONICZNEGO Z PŁYTY BETONOWEJ</t>
  </si>
  <si>
    <t>Nawierzchnia z płyty betonowej 80x80x8 cm, kolor popielaty i antracytowy</t>
  </si>
  <si>
    <t>20.1</t>
  </si>
  <si>
    <t>Nawierzchnia z płyt betonowych o wymiarach 80x80x8cm</t>
  </si>
  <si>
    <t>20.2</t>
  </si>
  <si>
    <t>20.3</t>
  </si>
  <si>
    <t>20.4</t>
  </si>
  <si>
    <t>20.5</t>
  </si>
  <si>
    <t>20.6</t>
  </si>
  <si>
    <t xml:space="preserve">D-01.02.04 i D-05.03.23A </t>
  </si>
  <si>
    <t>PRZEBRUKOWANIE ISTNIEJĄCEJ NAWIERZCHNI</t>
  </si>
  <si>
    <t>21.1</t>
  </si>
  <si>
    <t>Ręczne rozebranie nawierzchni z kostki betonowej na podsypce cementowo-piaskowej</t>
  </si>
  <si>
    <t>21.2</t>
  </si>
  <si>
    <t>Segregowanie materiałów drogowych z rozbiórki</t>
  </si>
  <si>
    <t>21.3</t>
  </si>
  <si>
    <t>Chodniki z kostki brukowej betonowej grubości 8 cm na podsypce cementowo-piaskowej z wypełnieniem spoin piaskiem - kostka z rozbiórki</t>
  </si>
  <si>
    <t>21.4</t>
  </si>
  <si>
    <t>Chodniki z kostki brukowej betonowej grubości 8 cm na podsypce cementowo-piaskowej z wypełnieniem spoin piaskiem - kostka nowa</t>
  </si>
  <si>
    <t>D - 08.01.02</t>
  </si>
  <si>
    <t>22.1</t>
  </si>
  <si>
    <t>22.2</t>
  </si>
  <si>
    <t>Ustawienie krawężników granitowych ulicznych o wys. 30cm x szer.15cm na ławie betonowej C12/15</t>
  </si>
  <si>
    <t>22.3</t>
  </si>
  <si>
    <t>22.4</t>
  </si>
  <si>
    <t>Ustawienie krawężników granitowych ulicznych o wys. 22cm x szer.15cm na ławie betonowej C12/15</t>
  </si>
  <si>
    <t>22.5</t>
  </si>
  <si>
    <t>22.6</t>
  </si>
  <si>
    <t>Krawężniki kamienne wtopione o wymiarach 15x22 cm bez ław na podsypce piaskowej</t>
  </si>
  <si>
    <t>Ustawienie krawężnika peronowego betonowego 43,5x32x100 cm na ławie betonowej C12/15</t>
  </si>
  <si>
    <t>22.7</t>
  </si>
  <si>
    <t>Krawężniki betonowe o wymiarach 43,5x32x100 cm, na podsypce piaskowej</t>
  </si>
  <si>
    <t>22.8</t>
  </si>
  <si>
    <t>Ława pod krawężniki betonowa z oporem</t>
  </si>
  <si>
    <t>Ustawienie obrzeży betonowych o wymiarach 30x8cm  na ławie betonowej C12/15</t>
  </si>
  <si>
    <t>22.9</t>
  </si>
  <si>
    <t>22.10</t>
  </si>
  <si>
    <t>22.11</t>
  </si>
  <si>
    <t>22.12</t>
  </si>
  <si>
    <t>ROBOTY WYKOŃCZENIOWE</t>
  </si>
  <si>
    <t xml:space="preserve">D - 08.04.01 </t>
  </si>
  <si>
    <t>Wykonanie okienek piwnicznych z betonu C12/15. Ruszt okienek wykonać z kątowników.</t>
  </si>
  <si>
    <t>23.1</t>
  </si>
  <si>
    <t>Rozbiórka elementów betonowych</t>
  </si>
  <si>
    <t>m3 bet.</t>
  </si>
  <si>
    <t>23.2</t>
  </si>
  <si>
    <t>Ręczne wykucie elementów stalowych - demontaż istniejących krat okienek piwnicznych</t>
  </si>
  <si>
    <t>23.3</t>
  </si>
  <si>
    <t>Transport złomu samochodem skrzyniowym z załadunkiem i wyładunkiem mechanicznym na odległość 10 km</t>
  </si>
  <si>
    <t>23.4</t>
  </si>
  <si>
    <t>23.5</t>
  </si>
  <si>
    <t>23.6</t>
  </si>
  <si>
    <t>Koszt składowanie złomu na wysypisku</t>
  </si>
  <si>
    <t>23.7</t>
  </si>
  <si>
    <t>Wykonanie okienek piwnicznych z betonu C12/15</t>
  </si>
  <si>
    <t>23.8</t>
  </si>
  <si>
    <t>Obramienia z kątownika 50x30x5 mm</t>
  </si>
  <si>
    <t>23.9</t>
  </si>
  <si>
    <t>Montaż drobnych elementów stalowych - osadzenie rusztu okienek piwnicznych</t>
  </si>
  <si>
    <t>23.10</t>
  </si>
  <si>
    <t>Dwukrotne malowanie farbą olejną krat i balustrad z prętów prostych</t>
  </si>
  <si>
    <t>23.11</t>
  </si>
  <si>
    <t>Nawierzchnia z płyt granitowych 10x10 cm grubości 3 cm na podsypce cementowo-piaskowej, spoiny wypełnione zaprawą cementową</t>
  </si>
  <si>
    <t>23.12</t>
  </si>
  <si>
    <t>Zaprawa cementowa M12 pod płytki chodnikowe gr. 3 cm</t>
  </si>
  <si>
    <t>Obszar 2A</t>
  </si>
  <si>
    <t>branża drogowa (drogi rowerowe i ścieżki pieszo-rowerowe)</t>
  </si>
  <si>
    <t>branża drogowa (bez dróg rowerowych i ścieżek pieszo-rowerowych)</t>
  </si>
  <si>
    <t xml:space="preserve"> D-04.01.01 </t>
  </si>
  <si>
    <t>KONSTRUKCJA ŚCIEŻKI ROWEROWEJ Z AC11S</t>
  </si>
  <si>
    <t>D - 04.03.01 A</t>
  </si>
  <si>
    <t>D - 04.03.01A - Skropienie warstw konstrukcyjnych C 60 BP3 ZM w ilości 0,2kg-0,3kg/m2</t>
  </si>
  <si>
    <t xml:space="preserve">D - 05.03.05A </t>
  </si>
  <si>
    <t>Wykonanie nawierzchni AC11S, grubość 4 cm</t>
  </si>
  <si>
    <t>Wykonanie nawierzchni z AC 11W, grubość 4 cm</t>
  </si>
  <si>
    <t>Nawierzchnie z mieszanek mineralno-bitumicznych asfaltowych o grubości 4 cm (warstwa wiążąca)</t>
  </si>
  <si>
    <t>KONSTRUKCJA CIĄGU PIESZO-ROWEROWEGO Z PŁYT GRANITOWYCH 40X40 CM</t>
  </si>
  <si>
    <t>Ława betonowa C12/15 z oporem na styku nawierzchni ciągu pieszo-rowerowego z płyt granitowych 40x40 cm i chodnika z kostki granitowej 10x10 cm</t>
  </si>
  <si>
    <t>Wykonanie nawierzchni z kostki granitowej o wysokości 10x10 cm</t>
  </si>
  <si>
    <t>Nawierzchnie z kostki granitowej o wysokości 10 cm na zaprawie.</t>
  </si>
  <si>
    <t>D - 08.03.01</t>
  </si>
  <si>
    <t>Obrzeża granitowe o wymiarach 30x8 cm na podsypce piaskowej z wypełnieniem spoin zaprawą cementową</t>
  </si>
  <si>
    <t>55619-2A-PW-SP-430</t>
  </si>
  <si>
    <t>Dostawa i montaż elementów małej architektury - siedzisko na placu Piastów</t>
  </si>
  <si>
    <t>Dostawa elementów małej architektury - donice</t>
  </si>
  <si>
    <t>Dostawa elementów małej architektury - stojaki rowerowe wg PW. Stojaki montowane do nawierzchni bez konieczności wykonania fundamentu.</t>
  </si>
  <si>
    <t>Dostawa i montaż elementów małej architektury - tablice reklamowe okrągłe</t>
  </si>
  <si>
    <t>Dostaw i montaż budowlany - toaleta publiczna. Element nie wymaga fundamentów</t>
  </si>
  <si>
    <t>Dostawa i montaż  - Wiataprzystankowa. Kompleksowa usługa wykonania, dostawy oraz montażu wraz z dostawą i osadzeniem fundamentów prefabrykowanych</t>
  </si>
  <si>
    <t>55619-2A-PW-SP-503_A</t>
  </si>
  <si>
    <t>Analogia - Obsadzenie roślinami cebulkowymi</t>
  </si>
  <si>
    <t>Nasadzenie bylin wewnątrz siedziska</t>
  </si>
  <si>
    <t>System napowietrzająco-nawadniający do drzew</t>
  </si>
  <si>
    <t>System napowietrzająco-nawadniający  (do zastosowania wokół bryły korzeniowej w wlewem ALUMINIOWYM do wbudowania w kratownicę)</t>
  </si>
  <si>
    <t>55619-2A-PW-SP-592/A</t>
  </si>
  <si>
    <t>Ścinanie drzew piłą mechaniczną, Fi·56-65·cm</t>
  </si>
  <si>
    <t>Mechaniczne karczowanie pni, Fi·56-65·cm</t>
  </si>
  <si>
    <t>Wywożenie dłużyc, karpiny i gałęzi, transport na odległość do 2·km, dłużyce dla drzew o średnicy 56-65 cm, złożenie w miejscu wskazanym przez inwestora</t>
  </si>
  <si>
    <t>Wywożenie dłużyc, karpiny i gałęzi, transport na odległość do 2·km, karpina dla drzew o średnicy 56-65 cm, złożenie w miejscu wskazanym przez inwestora</t>
  </si>
  <si>
    <t>5.7</t>
  </si>
  <si>
    <t>Wywożenie dłużyc, karpiny i gałęzi, transport na odległość do 2·km, gałęzie dla drzew o średnicy 56-65 cm, złożenie w miejscu wskazanym przez inwestora</t>
  </si>
  <si>
    <t>6.7</t>
  </si>
  <si>
    <t>gabiony</t>
  </si>
  <si>
    <t>55619-2A-PW-SP-601/A</t>
  </si>
  <si>
    <t>Roboty ziemne koparkami podsiębiernymi z transportem urobku samochodami samowyładowczymi do 1·km, koparka 0,40·m3 - mechanicznie 90 % wykop prowadzony od poziomu terenu</t>
  </si>
  <si>
    <t>Wykopy fundamentowe z transportem urobku przyczepami samowyładowczymi na odległość do 0.5·km, kategoria gruntu III - ręcznie 10 % przewóz do 1 km współczynnik do S=2 z uwagi na odwóz do 1 km</t>
  </si>
  <si>
    <t>Roboty ziemne koparkami podsiębiernymi z transportem urobku samochodami samowyładowczymi do 1·km, w ziemi uprzednio zmagazynowanej w hałdach, koparka 0,15·m3, grunt kategorii I-III, spycharka 55·kW - przywóz materiału do wykonania zasypek</t>
  </si>
  <si>
    <t>Zasypywanie wykopów spycharkami, przemieszczanie na odległość do 10·m gruntem z wykopów dowiezionym z miejsca składowania, wbudowanie całego materiału z wykópów</t>
  </si>
  <si>
    <t>Zagęszczanie nasypów, ubijakami mechanicznymi</t>
  </si>
  <si>
    <t>PODKŁADY/WYMIANA GRUNTU KOD  CPV  45223500-1</t>
  </si>
  <si>
    <t>Wykonanie wzmocnienia gruntu poprzez ułożenie i zagęszczenie w wykopie wasrtwy tłucznia 0-63 mm o grubości 60 cm, zagęszczanego wasrtwami co 30 cm zagęszczoną do ID = 0,70,  IS = 0,98</t>
  </si>
  <si>
    <t>Wykonanie podbudowy pod mury gabionów z podsypki piaskowo żwirowej 0/32 mm, zagęszczonej do Is&gt;0,97 - gabiony</t>
  </si>
  <si>
    <t>Ułożenie geowłókniny filtracyjnej na ściannie gabionów od strony terenu projektowanego</t>
  </si>
  <si>
    <t>Wykonanie podbudowy pod mury gabionów z podsypki piaskowo żwirowej 0/32 mm, zagęszczonej do Is&gt;0,97 - schody terenowe</t>
  </si>
  <si>
    <t>Wykonanie fundmentów betonowych z betonu C20/25 o wymiarach 40x40x70 cm</t>
  </si>
  <si>
    <t>Analogia - Osadzenie w fundamentach  rur PCV Fi 250 mm</t>
  </si>
  <si>
    <t>Analogia - osadzenie słupków stalowych RHS 110x5 przed zabetonoweniem. Słupki ocynkowane. Wsp do R=0,5.</t>
  </si>
  <si>
    <t>Analogia - betonowanie rur PCV, beton C20/25. Betonowanie od poziomu fundamentu ( -30 cm długości rury PCV)</t>
  </si>
  <si>
    <t>GABIONY KOD CPV 34928200-0</t>
  </si>
  <si>
    <t>Analogia - wykonanie koszy gabionowych z drutu Fi 4,5 mm z powłoką ZnAl. Wypełnienie koszy kamieniem granitowym</t>
  </si>
  <si>
    <t>SCHODY TERENOWE KOD CPV 45233250-6</t>
  </si>
  <si>
    <t>Podkłady, betonowe na podłożu gruntowym, beton podawany taczkami lub japonkami, zwykły - podkład pod fundament betonowy z betonu C12/15</t>
  </si>
  <si>
    <t>Fundament betonowy schodów terenowych - beton C12/15</t>
  </si>
  <si>
    <t>Wykonanie podlewek pod stopnie schodowe z betonu C12/15 gr 10 cm w spadku 2%</t>
  </si>
  <si>
    <t>Ułożenie płyt styropianoywych gr 2 cm pionowo, wykonanie dylatacji schodów terenowych</t>
  </si>
  <si>
    <t>Dostawa i ułożenie na zaprawie stopni blokowych granitowych o powierzchni płomieniowanej. Stopień 35 cm szer 16 cm wysoki</t>
  </si>
  <si>
    <t>Uszczelnienie szczelin stopni uszczelniczem poliuretanowym</t>
  </si>
  <si>
    <t>Uszczelnienie szczeliny wraz  osadzeniem sznura dylatacyjnego wzdłuż ścian</t>
  </si>
  <si>
    <t>5.8</t>
  </si>
  <si>
    <t>Analogia - ułożenie cokołów z płytek granitowych  płomieniowanych gr 20 mm szer 300 mm dociętej do wymiarów biegu schodowego</t>
  </si>
  <si>
    <t>IZOLACJE PRZECIWWILGOCIOWE KOD  CPV  45320000-6</t>
  </si>
  <si>
    <t>Izolacje przeciwwilgociowe powłokowe bitumiczne pionowe wykonywane na zimno, emulsja asfaltowa, 1·warstwa - gruntowanie</t>
  </si>
  <si>
    <t>Izolacje przeciwwilgociowe powłokowe bitumiczne pionowe wykonywane na zimno, emulsja asfaltowa, dodatek za każdą następną warstwę - izolacja 2 warstwy</t>
  </si>
  <si>
    <t>Izolacje przeciwwilgociowe powłokowe poziome wykonywane na zimno, emulsja asfaltowa, 1·warstwa - gruntowanie</t>
  </si>
  <si>
    <t>Izolacje przeciwwilgociowe powłokowe poziome wykonywane na zimno, emulsja asfaltowa, dodatek za każdą następną warstwę - izolacja 2 warstwy</t>
  </si>
  <si>
    <t>BALUSTRADY I BARIERKI STALOWE KOD CPV 45421160-3</t>
  </si>
  <si>
    <t>Osadzenie słupków baustrad wraz z obetonowaniem ( na etapie prac betonowych) oraz montażem elementów balustrad w postaci panel. Balustrady gabionów Dostawa elementów balustrad stalowych mocowanych na górze gabioów. balustrady wykonane wg PW, stal S235 malowane proszkowo w kolorze jasno szarym.</t>
  </si>
  <si>
    <t>Mocowanie balustrady z użyciem kotew chemicznych M8x65 mm, mocowanie słupka BS2</t>
  </si>
  <si>
    <t>Dostawa i montaz balustrad schodów terenowych, balustrady wg PW malowane proszkowo w kolorze jasno szarym, mocowanie z użyciem kotew chemicznych M8x65 mm</t>
  </si>
  <si>
    <t>55619-2A-PW-SP-702/A</t>
  </si>
  <si>
    <t>ROZBIÓRKI OBIEKTÓW TYMCZASOWYCH KOD CPV 45111000-8</t>
  </si>
  <si>
    <t>Analogia - rozbiórka elementów tymczasowych nr 344, 365, 388, 949, 951, 953, 1002 niewielkie obiekty tymczasowe o zróżnicowanej konstrukcji  i przeznaczeniu; w szczególności pawilony i kioski handlowe oraz toalety</t>
  </si>
  <si>
    <t>Analogia - Wywiezienie odpadów z terenu rozbiórki przy mechanicznym załadowaniu i wyładowaniu, załadowanie koparko-ładowarką samochodów samowyładowczych, przy obsłudze 3 samochodów na zmianę</t>
  </si>
  <si>
    <t>Analogia - wywiezienie odpadów z terenu rozbiórki przy mechanicznym załadowaniu i wyładowaniu, nakłądy uzupełniające na każdy dalszy rozpoczęty 1·km ponad 1·km transportu - dodatkowe 9 km</t>
  </si>
  <si>
    <t>Koszt utylizacji odpadów zmieszanych</t>
  </si>
  <si>
    <t>ROZBIÓRKI ELEMENTÓW POZOSTAŁYCH KOD CPV 45111000-8</t>
  </si>
  <si>
    <t>Rozbiórki fundamentów wcześniej rozebranych budynków o nr 378, 387, 396, 399, 402, 407, wraz z odwozem i utylizacją/przetworzeniem materiału oraz uporządkowaniem terenu. Koszt rozbiórki materiałów żelbetowych monolitycznych o założonej grubości 20 cm</t>
  </si>
  <si>
    <t>Analogia - demontaż elementów małej architektury - wiaty przystankowe</t>
  </si>
  <si>
    <t>Rozebranie barierek drogowych.</t>
  </si>
  <si>
    <t>Rozebranie ogrodzenia z paneli stalowych</t>
  </si>
  <si>
    <t>Rozbiórki schodów terenowych, donic betonowych, murków oporowych, wraz z odwozem i utylizacją/przetworzeniem materiału oraz uporządkowaniem terenu. Koszt rozbiórki materiałów żelbetowych monolitycznych oraz murowanych.</t>
  </si>
  <si>
    <t>1. LINIE KABLOWE NN 0,4KV - OBSZAR 2A REJON DWORCA PKP.</t>
  </si>
  <si>
    <t>55619-2A-PW-SP-204/A</t>
  </si>
  <si>
    <t>1.1. LINIE KABLOWE NN 0,4KV - ZASIL.TABLIC SDIP i ŚKUP</t>
  </si>
  <si>
    <t>1.1.1</t>
  </si>
  <si>
    <t xml:space="preserve">Kopanie rowów dla kabli  ręcznie w gruncie kat. III   m3= 640x0,8x0,4= 204,80                               </t>
  </si>
  <si>
    <t>1.1.2</t>
  </si>
  <si>
    <t>1.1.3</t>
  </si>
  <si>
    <t>1.1.4</t>
  </si>
  <si>
    <t>1.1.5</t>
  </si>
  <si>
    <t>Układanie kabli o masie do 0.5 kg/m w rurach - kabel YAKXS 1x16mm2 0,6/1kV</t>
  </si>
  <si>
    <t>1.1.6</t>
  </si>
  <si>
    <t>Układanie kabli o masie do 0.5 kg/m w rurach - kabel YAKXS 1x25mm2 0,6/1kV</t>
  </si>
  <si>
    <t>1.1.7</t>
  </si>
  <si>
    <t>1.1.8</t>
  </si>
  <si>
    <t>1.1.9</t>
  </si>
  <si>
    <t xml:space="preserve">Zarobienie na sucho końca kabla 1-żył.o przekroju żył do 16 mm2 na nap. do 1 kV </t>
  </si>
  <si>
    <t>1.1.10</t>
  </si>
  <si>
    <t xml:space="preserve">Zarobienie na sucho końca kabla 1-żył.o przekroju żył do 50 mm2 na nap. do 1 kV </t>
  </si>
  <si>
    <t>1.1.11</t>
  </si>
  <si>
    <t>1.1.12</t>
  </si>
  <si>
    <t>Wywóz ziemi samochodami skrzyniowymi na odległ.do 1km grunt.kat. III   m3=640x0,1x0,4= 25,60</t>
  </si>
  <si>
    <t>1.1.13</t>
  </si>
  <si>
    <t>1.2. LINIE KABLOWE NN 0,4KV - ZASIL.STACJI ROWEROWEJ</t>
  </si>
  <si>
    <t>1.2.1</t>
  </si>
  <si>
    <t xml:space="preserve">Kopanie rowów dla kabli  ręcznie w gruncie kat. III     m3= 130x0,8x0,4= 41,60                              </t>
  </si>
  <si>
    <t>1.2.2</t>
  </si>
  <si>
    <t>1.2.3</t>
  </si>
  <si>
    <t>1.2.4</t>
  </si>
  <si>
    <t>1.2.5</t>
  </si>
  <si>
    <t>Układanie kabli o masie do 1.0 kg/m w rurach - kabel YAKXS 5x16mm2 0,6/1kV</t>
  </si>
  <si>
    <t>1.2.6</t>
  </si>
  <si>
    <t>1.2.7</t>
  </si>
  <si>
    <t>1.2.8</t>
  </si>
  <si>
    <t xml:space="preserve">Zarobienie na sucho końca kabla 5-żył.o przekroju żył do 16 mm2 na nap. do 1 kV </t>
  </si>
  <si>
    <t>1.2.9</t>
  </si>
  <si>
    <t>1.3. ZASILANIE KAMER MONITORINGU</t>
  </si>
  <si>
    <t>1.3.1</t>
  </si>
  <si>
    <t xml:space="preserve">Kopanie rowów dla kabli  ręcznie w gruncie kat. III     m3= 250x0,8x0,4= 80,00                              </t>
  </si>
  <si>
    <t>1.3.2</t>
  </si>
  <si>
    <t>1.3.3</t>
  </si>
  <si>
    <t>1.3.4</t>
  </si>
  <si>
    <t>1.3.5</t>
  </si>
  <si>
    <t>Budowa studni kablowych prefabr. w gruncie kat.III - studnia SK-1g</t>
  </si>
  <si>
    <t>1.3.6</t>
  </si>
  <si>
    <t>Obudowa PC/ABS 255x180x150 IP67 II kl.izolacji z szyna TH  -w studni SK1</t>
  </si>
  <si>
    <t>1.3.7</t>
  </si>
  <si>
    <t>Rozłacznik bezp. 1-bieg. DO1/6A- w SK1</t>
  </si>
  <si>
    <t>1.3.8</t>
  </si>
  <si>
    <t>1.3.9</t>
  </si>
  <si>
    <t>1.3.10</t>
  </si>
  <si>
    <t>Uszczelnianie wprowadzeń kabli - uszczelnianie rur dławnica czopowa</t>
  </si>
  <si>
    <t>1.3.11</t>
  </si>
  <si>
    <t>1.3.12</t>
  </si>
  <si>
    <t xml:space="preserve">Zarobienie na sucho końca kabla 5-żył. przekroju żył do 16 mm2 na nap. do 1 kV </t>
  </si>
  <si>
    <t>1.3.13</t>
  </si>
  <si>
    <t xml:space="preserve">Zarobienie na sucho końca kabla1-żył. przekroju żył do 16 mm2 na nap. do 1 kV </t>
  </si>
  <si>
    <t>1.3.14</t>
  </si>
  <si>
    <t>1.3.15</t>
  </si>
  <si>
    <t>2. LINIE KABLOWE NN 0,4KV - OBSZAR 2A REJON PLAC PIASTÓW.</t>
  </si>
  <si>
    <t>2.1.</t>
  </si>
  <si>
    <t>2.1. LINIE KABLOWE NN 0,4KV - ZASIL.TABLIC SDIP i ŚKUP</t>
  </si>
  <si>
    <t xml:space="preserve">Kopanie rowów dla kabli  ręcznie w gruncie kat. III   m3= 310x0,8x0,4= 99,20                               </t>
  </si>
  <si>
    <t>2.2. LINIE KABLOWE NN 0,4KV - ZASIL.STACJI ROWEROWEJ</t>
  </si>
  <si>
    <t>Wykopanie dołów o pow. dna do 0,2 m2 i głęb.do 1,0 m w gruncie kat.III - wykop pod złacze kalowe ZK-1</t>
  </si>
  <si>
    <t xml:space="preserve">Urządzenia rozdzielcze o masie do 20 kg na fundamencie prefabryk.- złacze kabl. </t>
  </si>
  <si>
    <t xml:space="preserve">Kopanie rowów dla kabli  ręcznie w gruncie kat. III     m3= 150x0,8x0,4= 48.00                              </t>
  </si>
  <si>
    <t>2.2.11</t>
  </si>
  <si>
    <t>2.2.12</t>
  </si>
  <si>
    <t>Wywóz ziemi samochodami skrzyniowymi na odległ.do 1km grunt.kat. III   m3=150x0,1x0,4= 6,00</t>
  </si>
  <si>
    <t>2.2.13</t>
  </si>
  <si>
    <t>2.3. ZASILANIE KAMER MONITORINGU</t>
  </si>
  <si>
    <t>2.3.1</t>
  </si>
  <si>
    <t xml:space="preserve">Kopanie rowów dla kabli  ręcznie w gruncie kat. III     m3= 280x0,8x0,4= 89,60                              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</si>
  <si>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</si>
  <si>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</si>
  <si>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</si>
  <si>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</si>
  <si>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</si>
  <si>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</si>
  <si>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</si>
  <si>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</si>
  <si>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</si>
  <si>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</si>
  <si>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</si>
  <si>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</si>
  <si>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Wywóz ziemi samochodami skrzyniowymi na odległ.do 1km grunt.kat. III   m3=280x0,1x0,4= 22,40</t>
  </si>
  <si>
    <t>2.3.14</t>
  </si>
  <si>
    <t>3. ZASILANIE SZAF SYGNALIZACJI DROGOWEJ I TABL.INFORMACYJNYCH.</t>
  </si>
  <si>
    <t xml:space="preserve">Kopanie rowów dla kabli  ręcznie w gruncie kat. III     m3= 140x0,8x0,4= 44,80                              </t>
  </si>
  <si>
    <t>Układanie kabli o masie do 1.0 kg/m w rurach - kabel YAKXS 4x35mm2 0,6/1kV</t>
  </si>
  <si>
    <t>Układanie kabli o masie do 1.0 kg/m w rurach - kabel YKXS 5x4mm2 0,6/1kV</t>
  </si>
  <si>
    <t xml:space="preserve">Zarobienie na sucho końca kabla 4-żył.o przekroju żył do 50 mm2 na nap. do 1 kV </t>
  </si>
  <si>
    <t>Wywóz ziemi samochodami skrzyn. na odległość do 1 km grunt.kat. III
m3=140x0,1x0,4= 5,60</t>
  </si>
  <si>
    <t>4.   PRZEBUDOWA OŚWIETLENIA - OBSZAR 2A.</t>
  </si>
  <si>
    <t>4.1. PRZEBUDOWA OŚWIETLENIA UL.ZWYCIĘSTWA</t>
  </si>
  <si>
    <t>4.1.1</t>
  </si>
  <si>
    <t>Wykopanie dołów o pow. dna do 0,2 m2 i głęb. do 1,0m w gruncie kat.III - przekopy kontrolne</t>
  </si>
  <si>
    <t>4.1.2</t>
  </si>
  <si>
    <t>Wymiana słupów oświetl.o masie 100-300 kg - zmiana lokalizacji słupa</t>
  </si>
  <si>
    <t>4.1.3</t>
  </si>
  <si>
    <t>Kopanie rowów dla kabli w sposób ręczny w gruncie kat. III        m3=48x0,7x0,4= 13,44</t>
  </si>
  <si>
    <t>4.1.4</t>
  </si>
  <si>
    <t>Ułożenie rur osłonowych z PCW o śr.do 140 mm - rura osłonowa HDPE dwuścienna giętka śr.75mm</t>
  </si>
  <si>
    <t>4.1.5</t>
  </si>
  <si>
    <t>Nasypanie warstwy piasku na dnie rowu kablowego o szer.do 0.4 m</t>
  </si>
  <si>
    <t>4.1.6</t>
  </si>
  <si>
    <t>Układanie kabli o masie do 1.0 kg/m w rurach - kabel YAKXS 5x35mm2 0,6/1kV</t>
  </si>
  <si>
    <t>4.1.7</t>
  </si>
  <si>
    <t>Mufy z tworzyw termokurczliwych przelotowe na kablach energet.o przekr. żył do 35 mm2 w rowach kablowych</t>
  </si>
  <si>
    <t>4.1.8</t>
  </si>
  <si>
    <t>4.1.9</t>
  </si>
  <si>
    <t>Wykopanie dołów o pow. dna do 0,2 m2 i głęb.do 1,0m w gruncie kat.III - wykop pod szafkę oświetleniowa</t>
  </si>
  <si>
    <t>4.1.10</t>
  </si>
  <si>
    <t>Urządzenia rozdzielcze o masie do 20 kg na fundamencie prefabryk. -szafka ośw.</t>
  </si>
  <si>
    <t>4.1.11</t>
  </si>
  <si>
    <t>Montaż i stawianie słupów oświetl. o masie do 300kg - proj. słup dodatkowy z wysięgnikiem 2-ram. ul. Zwycięstwa</t>
  </si>
  <si>
    <t>4.1.12</t>
  </si>
  <si>
    <t>Montaż opraw oświetl. zewnętrznego na słupie - oprawajak istn.na ul. Zwycięstwa</t>
  </si>
  <si>
    <t>4.1.13</t>
  </si>
  <si>
    <t>Kopanie rowów dla kabli ręcznie w gruncie kat. III    m3=90x0,7x0,4= 25.20</t>
  </si>
  <si>
    <t>4.1.14</t>
  </si>
  <si>
    <t>4.1.15</t>
  </si>
  <si>
    <t>4.1.16</t>
  </si>
  <si>
    <t>Układanie uziomów w rowach kablowych - bednarka FeZn30x4mm</t>
  </si>
  <si>
    <t>4.1.17</t>
  </si>
  <si>
    <t>4.1.18</t>
  </si>
  <si>
    <t>Rura osłonowa HDPE gładkościernna sztywna 110 - przepusty pod jezdnia</t>
  </si>
  <si>
    <t>4.1.19</t>
  </si>
  <si>
    <t>4.1.20</t>
  </si>
  <si>
    <t>4.1.21</t>
  </si>
  <si>
    <t xml:space="preserve">Zarobienie na sucho końca kabla 5-żył. o przekr. żył do 50 mm2 na nap. do 1 kV </t>
  </si>
  <si>
    <t>4.1.22</t>
  </si>
  <si>
    <t>4.1.23</t>
  </si>
  <si>
    <t>Montaż i stawianie słupów oświetl. o masie do 300kg - słup stalowy H=10m do fundamentu z wysięg. 1-ram. kl. bezp. 70HE do wys. 2m malowany farba anty graffiti, do wys.0,5m malowany farba polimeryzacyjna odporna na mocz i sól</t>
  </si>
  <si>
    <t>4.1.24</t>
  </si>
  <si>
    <t>Montaż przewodów do opraw oświetl. - wciąganie w słupy i wysięgniki przy wys. latarń do 10 m- YKY 3x2,5mm2 0,6/1kV</t>
  </si>
  <si>
    <t>4.1.25</t>
  </si>
  <si>
    <t>Montaż opraw oświetl. zewnętrznego na słupie - oprawa LED 104W, 700mA IP66</t>
  </si>
  <si>
    <t>4.1.26</t>
  </si>
  <si>
    <t>4.1.27</t>
  </si>
  <si>
    <t>4.1.28</t>
  </si>
  <si>
    <t>4.1.29</t>
  </si>
  <si>
    <t>Wywóz ziemi samochodami skrzyniowymi na odległ. do 1km grunt. kat. III  - m3= 90x0,1x0,4+48x0,1x0,4+ (0,8x0,8x1)x7= 10,00</t>
  </si>
  <si>
    <t>4.1.30</t>
  </si>
  <si>
    <t>4.2.1</t>
  </si>
  <si>
    <t xml:space="preserve">Kopanie rowów dla kabli  ręcznie w gruncie kat. III-IV                                             m3= 3400x0,7x0,4= 952,00                                      </t>
  </si>
  <si>
    <t>4.2.2</t>
  </si>
  <si>
    <t>4.2.3</t>
  </si>
  <si>
    <t>Ułożenie rur - rura osłonowa HDPE gładkościenna sztywna 110 przepusty pod drogami</t>
  </si>
  <si>
    <t>4.2.4</t>
  </si>
  <si>
    <t>4.2.5</t>
  </si>
  <si>
    <t>4.2.6</t>
  </si>
  <si>
    <t>4.2.7</t>
  </si>
  <si>
    <t>Łączenie przewodów przewodów
wyrównawczych z bednarki o przekr. do 120 mm2 w wykopie</t>
  </si>
  <si>
    <t>4.2.8</t>
  </si>
  <si>
    <t>4.2.9</t>
  </si>
  <si>
    <t>Mufy z tworzyw termokurczliwych przelotowe na kablach energet.wielożył. o przekr.żył do 35mm2 w rowach kablowych</t>
  </si>
  <si>
    <t>4.2.10</t>
  </si>
  <si>
    <t>4.2.11</t>
  </si>
  <si>
    <t xml:space="preserve">Wykopy jamiste o głębokości do 1,5 m ze skarpami o szer. dna do 1,5 m w gruncie kat. III - pod szafki oświetleniowe      </t>
  </si>
  <si>
    <t>4.2.12</t>
  </si>
  <si>
    <t>Urządzenia rozdzielcze o masie ponad 20 kg na fundamencie prefabryk. - szafa oświetleniowa 6-ow. 2.SOU.2A.2</t>
  </si>
  <si>
    <t>4.2.13</t>
  </si>
  <si>
    <t xml:space="preserve">Urządzenia rozdzielcze o masie ponad 20 kg na fundamencie prefabryk. - szafa oświetleniowa 8-ow. SOU.2A.1 </t>
  </si>
  <si>
    <t>4.2.14</t>
  </si>
  <si>
    <t>Urządzenia rozdzielcze na fundamencie
prefabrykowanym - złacze ZK-1/1xrozł. bezp.160A</t>
  </si>
  <si>
    <t>4.2.15</t>
  </si>
  <si>
    <t>Urządzenia rozdzielcze na fundamencie
prefabryk. - obudowa termoutwardzalna
800x400 pusta</t>
  </si>
  <si>
    <t>4.2.16</t>
  </si>
  <si>
    <t>4.2.17</t>
  </si>
  <si>
    <t>Montaż i stawianie słupów oświetl. o masie do 300kg- słup stalowy H=10m do fundamentu z wysięg. 1-ram. kl. bezp. 70HE do wys.2m malowany farba anty graffiti, do wys.0,5m malowany farba polimeryzacyjna odporna na mocz i sól.</t>
  </si>
  <si>
    <t>4.2.18</t>
  </si>
  <si>
    <t>Montaż i stawianie słupów oświetl. o masie do 300kg- słup stalowy H=10m do fundamentu z wysięg. 2-ram. kl. bezp. 70HE do wys.2m malowany farba anty graffiti, do wys.0,5m malowany farba polimeryzacyjna odporna na mocz i sól.</t>
  </si>
  <si>
    <t>4.2.19</t>
  </si>
  <si>
    <t>Montaż i stawianie słupów oświetl. o masie do 300kg- słup stalowy H=10m do fundamentu z wysięg. 3-ram. kl. bezp. 70HE do wys.2m malowany farba anty graffiti, do wys.0,5m malowany farba polimeryzacyjna odporna na mocz i sól.</t>
  </si>
  <si>
    <t>4.2.20</t>
  </si>
  <si>
    <t>Montaż i stawianie słupów oświetl. o masie do 300kg- słup stalowy H=12m do fundamentu z wysięg. 4-ram. kl. bezp. 70HE do wys.2m malowany farba anty graffiti, do wys.0,5m malowany farba polimeryzacyjna odporna na mocz i sól.</t>
  </si>
  <si>
    <t>4.2.21</t>
  </si>
  <si>
    <t>Montaż i stawianie słupów oświetl. o masie do 100kg - słup stalowy H=4m do fundamentu do wys.2m malowany farba anty graffiti,do wys.0,5m malowany farba polimeryzacyjna odporna na mocz i sól.</t>
  </si>
  <si>
    <t>4.2.22</t>
  </si>
  <si>
    <t>Montaż i stawianie słupów oświetl. o masie do 300kg- słup stalowy H=9m do fundamentu z wysięg.1-ram. kl. bezp. 70HE do wys.2m malowany farba anty graffiti, do wys.0,5m malowany farba polimeryzacyjna odporna na mocz i sól.</t>
  </si>
  <si>
    <t>4.2.23</t>
  </si>
  <si>
    <t>Montaż i stawianie słupów oświetl. o masie do 300kg- słup stalowy H=8m do fundamentu z wysięg. 1-ram. kl. bezp. 70HE do wys.2m malowany farba anty graffiti, do wys.0,5m malowany farba polimeryzacyjna odporna na mocz i sól.</t>
  </si>
  <si>
    <t>4.2.24</t>
  </si>
  <si>
    <t>Montaż i stawianie słupów oświetl. o masie do 300kg- słup stalowy H=8m do fundamentu z wysięg. 2-ram. kl. bezp. 70HE do wys.2m malowany farba anty graffiti, do wys.0,5m malowany farba polimeryzacyjna odporna na mocz i sól.</t>
  </si>
  <si>
    <t>4.2.25</t>
  </si>
  <si>
    <t>Montaż i stawianie słupów oświetl. o masie do 300kg- słup stalowy H=8m do fundamentu z wysięg. 3-ram. kl. bezp. 70HE do wys.2m malowany farba anty graffiti, do wys.0,5m malowany farba polimeryzacyjna odporna na mocz i sól.</t>
  </si>
  <si>
    <t>4.2.26</t>
  </si>
  <si>
    <t>Montaż przewodów do opraw oświetl. - wciąganie w słupy o wys. latarń do 4 m bez wysięgnika- YKY 3x2,5mm2 0,6/1kV</t>
  </si>
  <si>
    <t>4.2.27</t>
  </si>
  <si>
    <t>Montaż przewodów do opraw oświetl. - wciąganie w słupy o wys. latarń do 12 m bez wysięgnika- YKY 3x2,5mm2 0,6/1kV</t>
  </si>
  <si>
    <t>4.2.28</t>
  </si>
  <si>
    <t>Montaż przewodów do opraw oświetl. - wciąganie w słupy o wys. latarń do 10 m - kabel YKY 3x2,5mm2 0,6/1kV</t>
  </si>
  <si>
    <t>4.2.29</t>
  </si>
  <si>
    <t>4.2.30</t>
  </si>
  <si>
    <t>Montaż opraw oświetl. zewnętrznego na słupie - oprawa LED 70W, 700mA, IP66</t>
  </si>
  <si>
    <t>4.2.31</t>
  </si>
  <si>
    <t>Montaż opraw oświetl. zewnętrznego na słupie - oprawa LED 39W, 700mA, IP66</t>
  </si>
  <si>
    <t>4.2.32</t>
  </si>
  <si>
    <t>Montaż tabliczek bezp.- złacze  bezpiecznikowe we wnęce słupa</t>
  </si>
  <si>
    <t>4.2.33</t>
  </si>
  <si>
    <t>4.2.34</t>
  </si>
  <si>
    <t>4.2.35</t>
  </si>
  <si>
    <t>4.2.36</t>
  </si>
  <si>
    <t>4.2.37</t>
  </si>
  <si>
    <t>4.2.38</t>
  </si>
  <si>
    <t>4.2.39</t>
  </si>
  <si>
    <t>4.2.40</t>
  </si>
  <si>
    <t>Wywóz ziemi samochodami skrzyn. na odległość do 1 km grunt.kat. III
m3= 3400x0,1x0,4= 136,00</t>
  </si>
  <si>
    <t>4.2.41</t>
  </si>
  <si>
    <t>4.3. ROBOTY DEMONTAŻOWE</t>
  </si>
  <si>
    <t>4.3.1</t>
  </si>
  <si>
    <t xml:space="preserve">Odłączenie żył kablowych o przekroju do 50 mm2 w słupach                           </t>
  </si>
  <si>
    <t>4.3.2</t>
  </si>
  <si>
    <t>Demontaż opraw oświetl. zewnętrznego</t>
  </si>
  <si>
    <t>4.3.3</t>
  </si>
  <si>
    <t xml:space="preserve">Demontaż wysięgników rurowych o ciężarze do 30 kg mocowanych na słupie </t>
  </si>
  <si>
    <t>4.3.4</t>
  </si>
  <si>
    <t>Demontaż słupów oświetleniowych o masie 100-300 kg</t>
  </si>
  <si>
    <t>4.3.5</t>
  </si>
  <si>
    <t>Transport złomu samochodem skrzyn. z załadunkiem i wyładunkiem mech. na odległ.do1km- wywóz zdemontowanych słupów - 36słupów x 200kg= 7200kg</t>
  </si>
  <si>
    <t>4.3.6</t>
  </si>
  <si>
    <t>Transport złomu samochodem skrzyn. - dodatek za każdy rozpoczęty 1km</t>
  </si>
  <si>
    <t>4.2. SIEĆ OŚWIETLENIA DROGOWEGO  ul. Boh. Getta Warszawskiego</t>
  </si>
  <si>
    <t>55619-2A-PW-SP-127/A</t>
  </si>
  <si>
    <t>Zabezpieczenie istniejących kabli energetycznych, rury ochronne dwudzielne typu A58PS dł.·3,0m, niebieska - zabezpieczenie kabli energetycznych N/N w miejscu kolizji</t>
  </si>
  <si>
    <t>Montaż rurociągów z rur polietylenowych PEHD 100 SDR11 PN16 DZ160</t>
  </si>
  <si>
    <t>Montaż rurociągów z rur polietylenowych PEHD 100 SDR11 PN16 DZ110</t>
  </si>
  <si>
    <t>Montaż rurociągów z rur polietylenowych PEHD 100 SDR11 PN16 DZ90</t>
  </si>
  <si>
    <t>Montaż rurociągów z rur polietylenowych PEHD 100 SDR11 PN16 DZ63</t>
  </si>
  <si>
    <t>Montaż rurociągów z rur polietylenowych PEHD 100 SDR11 PN16 DZ50</t>
  </si>
  <si>
    <t>Montaż rurociągów z rur polietylenowych PEHD 100 SDR11 PN16 DZ32</t>
  </si>
  <si>
    <t>Montaż kształtek ciśnieniowych - złączka rurowo-rurowa, DZ·110</t>
  </si>
  <si>
    <t>Montaż kształtek ciśnieniowych kołnierzowych - złączka rurowa kołnierzowa, DZ·50</t>
  </si>
  <si>
    <t>Montaż kształtek ciśnieniowych kołnierzowych - złączka rurowa kołnierzowa do rur PE, DZ·90/DZ·80</t>
  </si>
  <si>
    <t>Montaż kształtek ciśnieniowych kołnierzowych - złączka rurowa kołnierzowa do rur PE, DZ·110/DZ·100</t>
  </si>
  <si>
    <t>Montaż kształtek ciśnieniowych kołnierzowych - złączka rurowa kołnierzowa, DZ·160/DZ·150</t>
  </si>
  <si>
    <t>Montaż zasuwy ze złączem do rur PE/PVC, PN10, Dz·25, wraz z obudową teleskopową i skrzynką uliczną</t>
  </si>
  <si>
    <t>Zasuwa typu "E" kołnierzowa z obudową montowana na rurociągach PVC i PE, DZ·50, wraz z obudową teleskopową i skrzynką uliczną</t>
  </si>
  <si>
    <t>Montaż zasuwy ze złączem ISO do rur PE/PVC, PN10, DZ·50, wraz z obudową teleskopową i skrzynką uliczną</t>
  </si>
  <si>
    <t>Montaż zasuwy żeliwnej, PN10, DZ·80, wraz z obudową teleskopową i skrzynką uliczną</t>
  </si>
  <si>
    <t>Montaż zasuwy żeliwnej, PN10, DZ·100, wraz z obudową teleskopową i skrzynką uliczną</t>
  </si>
  <si>
    <t>Zasuwa typu "E" kołnierzowa z obudową montowana na rurociągach PVC i PE, DZ·150, wraz z obudową teleskopową i skrzynką uliczną</t>
  </si>
  <si>
    <t>Montaż kształtek ciśnieniowych o łączeniach zgrzewanych - Kolano 45° PE100 DZ·110</t>
  </si>
  <si>
    <t>Montaż kształtek ciśnieniowych o łączeniach zgrzewanych - Kolano 90° PE100 DZ·90</t>
  </si>
  <si>
    <t>Montaż kształtek ciśnieniowych kołnierzowych - łuk kołnierzowy ze stopką DZ·80</t>
  </si>
  <si>
    <t>Montaż hydrantu pożarowego, podziemnego DN·80, wraz z łukiem kołnierzowym ze stopką DZ90, skrzynką uliczną, obudową teleskopową,</t>
  </si>
  <si>
    <t>Montaż opaski do nawiercania do rur PE DZ·110/DZ·25</t>
  </si>
  <si>
    <t>Montaż opaski do nawiercania do rur PE DZ·110/DZ·50</t>
  </si>
  <si>
    <t>Montaż kształtek żeliwnych, ciśnieniowych kołnierzowych - trójnik redukcyjny DZ110/DZ110/DZ80</t>
  </si>
  <si>
    <t>Montaż kształtek żeliwnych, ciśnieniowych kołnierzowych - trójnik redukcyjny DZ110/DZ110/DZ90</t>
  </si>
  <si>
    <t>Montaż kształtek ciśnieniowych PE, PEHD o łączeniach zgrzewanych - trójnik PE równoprzelotowy DZ·90/DZ·90/DZ·90</t>
  </si>
  <si>
    <t>Montaż kształtek ciśnieniowych PE, PEHD o łączeniach zgrzewanych - trójnik PE równoprzelotowy DZ·160/DZ·160/DZ·160</t>
  </si>
  <si>
    <t>Montaż kształtek ciśnieniowych o łączeniach zgrzewanych - trójnik PE redukcyjny DZ·110/DZ·110/DZ·90</t>
  </si>
  <si>
    <t>Montaż kształtek ciśnieniowych o łączeniach zgrzewanych - redukcja DZ·315/DZ·200</t>
  </si>
  <si>
    <t>Montaż kształtek ciśnieniowych o łączeniach zgrzewanych - redukcja DZ·200/DZ·160</t>
  </si>
  <si>
    <t>Montaż kształtek ciśnieniowych o łączeniach zgrzewanych - redukcja DZ·160/DZ·110</t>
  </si>
  <si>
    <t>Montaż kształtek ciśnieniowych o łączeniach zgrzewanych - redukcja DZ·110/DZ·63</t>
  </si>
  <si>
    <t>Montaż kształtek ciśnieniowych o łączeniach zgrzewanych - redukcja DZ·63/DZ·50</t>
  </si>
  <si>
    <t>Montaż trójników przyłączy</t>
  </si>
  <si>
    <t>Próba wodna szczelności sieci wodociągowych z rur PE DZ110·do·160·mm</t>
  </si>
  <si>
    <t>Dodatkowa obsypka rurociągu kruszywem dowiezionym, piasek, grubość obsypki - 300mm ponad wysokości rury</t>
  </si>
  <si>
    <t>55619-2A-SP-152/A</t>
  </si>
  <si>
    <t>Wykopy oraz przekopy wykonywane koparkami podsiębiernymi 0.60 m3 na odkład w gruncie kat. III - przyjęto 80% mechanicznie</t>
  </si>
  <si>
    <t>Wykopy liniowe o ścianach pionowych pod fundamenty, rurociągi, kolektory w gruntach suchych z wydobyciem urobku łopatą lub wyciągiem ręcznym kat. III-IV; głębokość do 6.0 m - przyjęto 20% ręcznie</t>
  </si>
  <si>
    <t>Pełne umocnienie pionowych ścian wykopów liniowych o głęb.do 6m balami drew.w gruntach suchych kat.III-IV z rozbiórką</t>
  </si>
  <si>
    <t>Podłoża z kruszyw naturalnych grubości 10 cm - piasek</t>
  </si>
  <si>
    <t>Wpust deszczowy o śr. 500 mm zakończony kratą żeliwną na zawiasach - wpust uliczny</t>
  </si>
  <si>
    <t>Wpust deszczowy o śr. 500 mm zakończony kratą żeliwną na zawiasach - wpust krawężnikowy</t>
  </si>
  <si>
    <t>Wpust deszczowy o śr. 600 mm zakończony kratą żeliwną na zawiasach - wpust uliczny</t>
  </si>
  <si>
    <t>Studnie rewizyjne z kręgów betonowych o śr. 1500 mm w gotowym wykopie o głębok. 3m</t>
  </si>
  <si>
    <t>Studnie rewizyjne z kręgów betonowych o śr. 1500 mm w gotowym wykopie za każde 0.5 m różnicy głęb.</t>
  </si>
  <si>
    <t>[0.5 m] stud.</t>
  </si>
  <si>
    <t>Studnie rewizyjne z kręgów betonowych o śr. 1200 mm w gotowym wykopie o głębok. 3m</t>
  </si>
  <si>
    <t>Studnie rewizyjne z kręgów betonowych o śr. 500 mm w gotowym wykopie o głębok. 3m</t>
  </si>
  <si>
    <t>Studnie rewizyjne z kręgów betonowych o śr. 500 mm w gotowym wykopie za każde 0.5 m różnicy głęb.</t>
  </si>
  <si>
    <t>Kanały z rur PVC-U kl. S SDR 34 łączonych na wcisk o śr. zewn. 400 mm</t>
  </si>
  <si>
    <t>Kanały z rur PVC-U kl. S SDR 34 łączonych na wcisk o śr. zewn. 500 mm</t>
  </si>
  <si>
    <t>Kanały z rur PVC-U kl. S SDR 34 łączonych na wcisk o śr. zewn. 900 mm</t>
  </si>
  <si>
    <t>Włączenie do kanału deszczowego murowanego</t>
  </si>
  <si>
    <t>Kształtki PVC kanalizacji zewnętrznej dwukielichowe łączone na wcisk o śr. zewn. 200 mm - Trójnik równoprzelotowy</t>
  </si>
  <si>
    <t>Kształtki PVC kanalizacji zewnętrznej dwukielichowe łączone na wcisk o śr. zewn. 200 mm - Trójnik redukcyjny</t>
  </si>
  <si>
    <t>Przebudowa rurociągów i studzienek</t>
  </si>
  <si>
    <t>Renowacja metodą torkietowania (technologia natrysku chemią budowlaną) - kolektor deszczowy o przekroju 2100x1300 mm</t>
  </si>
  <si>
    <t>Renowacja metodą torkietowania (technologia natrysku chemią budowlaną) - kolektor deszczowy o przekroju 3150x1050 mm</t>
  </si>
  <si>
    <t>Demontaż elementów studni - pokrywy nadstudzienne żelbetowe z pierścieniem odciążającym i włazem o śr. 1000 mm - demontaż części górnej istniejącej studni betonowej</t>
  </si>
  <si>
    <t>Demontaż elementów studni - kręgi betonowe o śr. 1000 mm - demontaż części górnej istniejącej studni betonowej</t>
  </si>
  <si>
    <t>Kominy włazowe z kręgów betonowych śr. 1000- pokrywa nastudzienna z pierścieniem odciążającym i włazem kl. D + dostosowanie rzędnej do poziomu nawierzchni _x005F_x000A_Rx1,2</t>
  </si>
  <si>
    <t>Renowacja rurociągów i studzienek</t>
  </si>
  <si>
    <t>Rura PVC SDR34 DZ160 (renowacja rękawem o sztywności obwodowej nie mniejszej niż 4KN/m 2   )</t>
  </si>
  <si>
    <t>Rura PVC SDR34 DZ200 (renowacja rękawem o sztywności obwodowej nie mniejszej niż 4KN/m 2   )</t>
  </si>
  <si>
    <t>Rura PVC SDR34 DZ250 (renowacja rękawem o sztywności obwodowej nie mniejszej niż 4KN/m 2   )</t>
  </si>
  <si>
    <t>Rura PVC SDR34 DZ300 (renowacja rękawem o sztywności obwodowej nie mniejszej niż 4KN/m 2   )</t>
  </si>
  <si>
    <t>Rura PVC SDR34 DZ400 (renowacja rękawem o sztywności obwodowej nie mniejszej niż 4KN/m 2   )</t>
  </si>
  <si>
    <t>Rura PVC SDR34 DZ500 (renowacja rękawem o sztywności obwodowej nie mniejszej niż 4KN/m 2   )</t>
  </si>
  <si>
    <t>Rura PVC SDR34 DZ900 (renowacja rękawem o sztywności obwodowej nie mniejszej niż 4KN/m 2   )</t>
  </si>
  <si>
    <t>55619-1B-PW-SP-252/A</t>
  </si>
  <si>
    <t>Jednokrotne płukanie sieci kanalizacyjnej o śr. nominalnej do 200 mm</t>
  </si>
  <si>
    <t>odc.200m</t>
  </si>
  <si>
    <t>Jednokrotne płukanie sieci kanalizacyjnej o śr. nominalnej 250 mm</t>
  </si>
  <si>
    <t>Jednokrotne płukanie sieci kanalizacyjnej o śr. nominalnej 350 mm</t>
  </si>
  <si>
    <t>Jednokrotne płukanie sieci kanalizacyjnej o śr. nominalnej 400 mm</t>
  </si>
  <si>
    <t>Jednokrotne płukanie sieci kanalizacyjnej o śr. nominalnej 500 mm</t>
  </si>
  <si>
    <t>Jednokrotne płukanie sieci kanalizacyjnej o śr. nominalnej 1000 mm</t>
  </si>
  <si>
    <t>Próba wodna szczelności sieci kanalizacyjnych z rur typu HOBAS, PVC, PE, PEHD o śr.nominalnej 160 mm</t>
  </si>
  <si>
    <t>200m -1 prób.</t>
  </si>
  <si>
    <t>Próba wodna szczelności sieci kanalizacyjnych z rur typu HOBAS, PVC, PE, PEHD o śr.nominalnej 200-225 mm</t>
  </si>
  <si>
    <t>Próba wodna szczelności sieci kanalizacyjnych z rur typu HOBAS, PVC, PE, PEHD o śr.nominalnej 300 mm</t>
  </si>
  <si>
    <t>Próba wodna szczelności sieci kanalizacyjnych z rur typu HOBAS, PVC, PE, PEHD o śr.nominalnej 400-450 mm</t>
  </si>
  <si>
    <t>Próba wodna szczelności sieci kanalizacyjnych z rur typu HOBAS, PVC, PE, PEHD o śr.nominalnej 500 mm</t>
  </si>
  <si>
    <t>Próba wodna szczelności sieci kanalizacyjnych z rur typu HOBAS, PVC, PE, PEHD o śr.nominalnej 900 mm</t>
  </si>
  <si>
    <t>500m -1 prób.</t>
  </si>
  <si>
    <t>Obsypka rurociągu kruszywem dowiezionym - piasek</t>
  </si>
  <si>
    <t>Oznakowanie trasy rurociągu ułożonego w ziemi - taśma ostrzegawcza z wkładką metalową szer. 20cm</t>
  </si>
  <si>
    <t>Zasypywanie wykopów szerokości 0,8-2,5·m o ścianach pionowych, głębokość do 6,0·m, - przyjęto 20% ręcznie</t>
  </si>
  <si>
    <t>Wywóz samochodami samowyładowczymi do 10·km - odwóz ziemi zbędnej</t>
  </si>
  <si>
    <t>branża sanitarna - kanalizacja sanitarna</t>
  </si>
  <si>
    <t>55619-2A-PW-SP-177/A</t>
  </si>
  <si>
    <t>55619-4A-PW-SP-177</t>
  </si>
  <si>
    <t>Pełne umocnienie pionowych ścian wykopów liniowych balami drewnianymi w gruntach suchych wraz z rozbiórką, szerokość wykopu do 1.0·m i głębokość do 3.0·m, kategoria gruntu I-II</t>
  </si>
  <si>
    <t>Demontaż rurociągu kanalizacyjnego w wykopie, Fi·150·mm</t>
  </si>
  <si>
    <t>Demontaż rurociągu kanalizacyjnego w wykopie, Fi·160·mm</t>
  </si>
  <si>
    <t>Demontaż rurociągu kanalizacyjnego w wykopie, Fi·400·mm</t>
  </si>
  <si>
    <t>Zamulenie niaczynnych rurociągów DN400</t>
  </si>
  <si>
    <t>Demontaż istniejących studni z kręgów betonowych w gotowym wykopie, o średnicach 1000·mm o głębokości 3·m</t>
  </si>
  <si>
    <t>Załadowanie i wywiezienie zdemontowanych rurociągów, na odl. do 10 km</t>
  </si>
  <si>
    <t>Studnie kanalizacji sanitarnej</t>
  </si>
  <si>
    <t>Demontaż elementów studni - kręgi betonowe o śr. 600 mm - demontaż części górnej istniejącej studni betonowej</t>
  </si>
  <si>
    <t>Studnie rewizyjne z kręgów betonowych o śr. 60 cm w gotowym wykopie o głębok. 3m</t>
  </si>
  <si>
    <t>Studnie rewizyjne z kręgów betonowych o śr. 60 cm w gotowym wykopie za każde 0.5 m różnicy głęb.</t>
  </si>
  <si>
    <t>Montaż kanalizacji sanitarnej</t>
  </si>
  <si>
    <t>Rury kanalizacyjne kamionkowe DZ200</t>
  </si>
  <si>
    <t>Rury kanalizacyjne kamionkowe DZ250</t>
  </si>
  <si>
    <t>Rury kanalizacyjne kamionkowe DZ300</t>
  </si>
  <si>
    <t>Rury kanalizacyjne kamionkowe DZ400</t>
  </si>
  <si>
    <t>Jednokrotne płukanie sieci kanalizacyjnej o śr. nominalnej do 350 mm</t>
  </si>
  <si>
    <t>Jednokrotne płukanie sieci kanalizacyjnej o śr. nominalnej do 400 mm</t>
  </si>
  <si>
    <t>Próba wodna szczelności sieci kanalizacyjnej z rur typu HOBAS, PVC, PE, PEHD o śr.nominalnej 200-225 mm</t>
  </si>
  <si>
    <t>Próba wodna szczelności sieci wodociągowych z rur typu HOBAS, PVC, PE, PEHD o śr.nominalnej 300 mm</t>
  </si>
  <si>
    <t>Próba wodna szczelności kanałów rurowych betonowych i żelbetowych o śr.nominalnej 250 mm</t>
  </si>
  <si>
    <t>Próba wodna szczelności kanałów rurowych betonowych i żelbetowych o śr.nominalnej 300 mm</t>
  </si>
  <si>
    <t>Próba wodna szczelności kanałów rurowych betonowych i żelbetowych o śr.nominalnej 400 mm</t>
  </si>
  <si>
    <t>Obsypka rurociągu kruszywem dowiezionym, piasek, grubość obsypki 10cm</t>
  </si>
  <si>
    <t>branża sanitarna - sieć gazowa</t>
  </si>
  <si>
    <t>55619-2A-PW-SP-802/A</t>
  </si>
  <si>
    <t>Podsypka rurociągu grub. 15cm gruntem z wykopu z jego przesianiem</t>
  </si>
  <si>
    <t>Montaż gazociągu</t>
  </si>
  <si>
    <t>Montaż rurociągów z rur polietylenowych PE100RC, SDR11, D·225·mm z atestem do gazu</t>
  </si>
  <si>
    <t>Ułożenie rur ochronnych PE100RC, SDR11, D·315</t>
  </si>
  <si>
    <t>Przeciąganie przez rury ochronne, rur przewodowych PE100RC, SDR11, D·225·mm z atestem do gazu, wraz z płozami centrującymi</t>
  </si>
  <si>
    <t>Montaż manszety dla rur D·315/D·225·mm</t>
  </si>
  <si>
    <t>Montaż rurociągów z rur polietylenowych PE100RC, SDR11, D·160·mm z atestem do gazu</t>
  </si>
  <si>
    <t>Ułożenie rur ochronnych PE100RC, SDR11, D·250</t>
  </si>
  <si>
    <t>Przeciąganie przez rury ochronne, rur przewodowych PE100RC, SDR11, D·160·mm z atestem do gazu, wraz z płozami centrującymi</t>
  </si>
  <si>
    <t>Montaż manszety dla rur D·250/D·160·mm</t>
  </si>
  <si>
    <t>Montaż kształtek - Trójnik redukcyjny D225/D160 PE100 SDR11</t>
  </si>
  <si>
    <t>Montaż kształtek - Trójnik redukcyjny D225/D90 PE100 SDR11</t>
  </si>
  <si>
    <t>Montaż kształtek - Trójnik równoprzelotowy D160PE SDR11</t>
  </si>
  <si>
    <t>Montaż kształtek - Kolano 90° D225 PE100 SDR11</t>
  </si>
  <si>
    <t>Montaż kształtek - Kolano 90° D160 PE100 SDR11</t>
  </si>
  <si>
    <t>Montaż kształtek - Kolano 45° D225 PE100 SDR11</t>
  </si>
  <si>
    <t>Montaż kształtek - Łuk 60° D225 PE100 SDR11</t>
  </si>
  <si>
    <t>Montaż kształtek - Łuk 60° D160 PE100 SDR11</t>
  </si>
  <si>
    <t>Montaż kształtek - Łuk 11° D225 PE100 SDR11</t>
  </si>
  <si>
    <t>Montaż kształtek - Redukcja D225/160 PE100 SDR11</t>
  </si>
  <si>
    <t>Montaż kształtek - Mufa D225 PE100 SDR11</t>
  </si>
  <si>
    <t>Łączenie rur metodą zgrzewania czołowego, Dn·225 mm</t>
  </si>
  <si>
    <t>Łączenie rur metodą zgrzewania czołowego, D·160 mm</t>
  </si>
  <si>
    <t>Łączenie rur metodą zgrzewania czołowego, D·90 mm</t>
  </si>
  <si>
    <t>Montaż armatury i materiałów tradycyjnych gazociągu</t>
  </si>
  <si>
    <t>Montaż zasuwy klinowej, kołnierzowej DN·200, PN10, z obudową zasuwy, z skrzynką uliczną, z płytami podkładowymi</t>
  </si>
  <si>
    <t>Montaż zasuwy klinowej, kołnierzowej DN·150, PN10, z obudową zasuwy, z skrzynką uliczną, z płytami podkładowymi</t>
  </si>
  <si>
    <t>Montaż połączenia kołnierzowego D·200PE/DN·200 stal PN10, wraz z uszczelką i elementami łączącymi</t>
  </si>
  <si>
    <t>Montaż połączenia kołnierzowego D·160PE/DN·150 stal PN10, wraz z uszczelką i elementami łączącymi</t>
  </si>
  <si>
    <t>Montaż przyłączy</t>
  </si>
  <si>
    <t>Montaż rurociągów z rur polietylenowych PE100RC, SDR11, D·63·mm z atestem do gazu</t>
  </si>
  <si>
    <t>Ułożenie rur ochronnych PE100RC, SDR11, D·125</t>
  </si>
  <si>
    <t>Przeciąganie przez rury ochronne, rur przewodowych PE100RC, SDR11, D·63·mm z atestem do gazu, wraz z płozami centrującymi</t>
  </si>
  <si>
    <t>Montaż manszety dla rur D·125/D·63·mm</t>
  </si>
  <si>
    <t>Montaż kształtek - Mufa D·63 PE100 SDR11</t>
  </si>
  <si>
    <t>Montaż kształtek - Redukcja D160/90 PE100 SDR11</t>
  </si>
  <si>
    <t>Montaż kształtek - Redukcja D·90/D·63 PE100 SDR11</t>
  </si>
  <si>
    <t>Montaż połączenia rurowego D·63PE/DN·50 stal</t>
  </si>
  <si>
    <t>Montaż armatury i materiałów tradycyjnych przyłączy</t>
  </si>
  <si>
    <t>Montaż zasuwy klinowej, kołnierzowej DN·50, PN10, z obudową zasuwy, z skrzynką uliczną, z płytami podkładowymi</t>
  </si>
  <si>
    <t>Montaż połączenia kołnierzowego D·63PE/DN·50 stal PN10, wraz z uszczelką i elementami łączącymi</t>
  </si>
  <si>
    <t>Montaż połączenia kołnierzowego D·50PE/DN·40 stal PN10, wraz z uszczelką i elementami łączącymi</t>
  </si>
  <si>
    <t>Montaż kołnierza szyjkowego DN50stal PN10, wraz z uszczelką i elementami łączącymi</t>
  </si>
  <si>
    <t>Montaż skrzynki ulicznej wraz z płytą podstawową</t>
  </si>
  <si>
    <t>Próby sieci</t>
  </si>
  <si>
    <t>Próby szczelności gazociągów na ciśnienie do 0.6 MPa, dla d·150 do d·250·mm</t>
  </si>
  <si>
    <t>Próby szczelności gazociągów na ciśnienie do 0.6 MPa, dla d·50 do d·110·mm</t>
  </si>
  <si>
    <t>Oznakowanie trasy gazociągu ułożonego w ziem - taśma ostrzegawcza żółta szer. 200mm</t>
  </si>
  <si>
    <t>Oznakowanie trasy gazociągu ułożonego w ziemi - drut sygnalizacyjny DY 1x2,5mm2 w izolacji koloru żółtego</t>
  </si>
  <si>
    <t>Kanalizacja kablowa, punkty agregacyjne, urządzenia aktywne</t>
  </si>
  <si>
    <t>55619-2A-PW-SP-302 pkt.2</t>
  </si>
  <si>
    <t>Budowa kanalizacji kablowej z rur PCW w gruncie kat. III, 1 warstwa w ciągu kanalizacji, 4 rury w warstwie, 4 otwory w ciągu kanalizacji - Rura SRS fi 110</t>
  </si>
  <si>
    <t>Budowa kanalizacji kablowej z rur PCW w gruncie kat. III, 1 warstwa w ciągu kanalizacji, 1 rura w warstwie, 1 otwór w ciągu kanalizacji - Rura RHDPE40/3,7</t>
  </si>
  <si>
    <t>Budowa studni kablowych prefabrykowanych rozdzielczych SK-2/2 wieloelementowych w gruncie kat. III - studnia SK4 kompetna</t>
  </si>
  <si>
    <t>Budowa studni kablowych prefabrykowanych rozdzielczych SK-2/2 wieloelementowych w gruncie kat. III - studnia SK2 kompetna</t>
  </si>
  <si>
    <t>Budowa studni kablowych prefabrykowanych rozdzielczych SK-2/2 wieloelementowych w gruncie kat. III - studnia SK1 kompetna</t>
  </si>
  <si>
    <t>Słupek agregacyjny mały</t>
  </si>
  <si>
    <t>Słupek agregacyjny duży z uPS 3KVA 15</t>
  </si>
  <si>
    <t>1.11</t>
  </si>
  <si>
    <t>55619-1A-PW-SP-302 pkt.5</t>
  </si>
  <si>
    <t>Montaż paneli rozdzielczych światłowodowych w przygotowanych stelażach 19" - przyłącznica światłowodowa 72J</t>
  </si>
  <si>
    <t>1.12</t>
  </si>
  <si>
    <t>55619-2A-PW-SP-302 pkt.4</t>
  </si>
  <si>
    <t>Montaż wyposażenia szaf - switch typ 1</t>
  </si>
  <si>
    <t>1.13</t>
  </si>
  <si>
    <t>Montaż wyposażenia szaf - switch typ 4</t>
  </si>
  <si>
    <t>55619-2A-PW-SP-302 pkt.3</t>
  </si>
  <si>
    <t>Budowa kanalizacji kablowej z rur PCW w gruncie kat. III, 1 warstwa w ciągu kanalizacji, 4 rury w warstwie, 4 otwory w ciągu kanalizacji - Rura DVK 110 (ilości przyjęto wg rysunków 55619-2A-PW-3T-310,311,312 + informacja od ORANGE)</t>
  </si>
  <si>
    <t>Ręczne wciąganie rur kanalizacji wtórnej w otwór wolny - Rura RHDPE40/3,7 (ilości przyjęto wg rysunków 55619-2A-PW-3T-310,311,312 + informacja od ORANGE)</t>
  </si>
  <si>
    <t>Wciąganie kabli światłowodowych do rurociągów kablowych z rur HDPE 40 mm z warstwą poślizgową metodą pneumatyczną tłoczkową -OKP062012 typ XOTKtd72J (ilości przyjęto wg rysunków 55619-2A-PW-3T-310,311,312 + informacja od ORANGE)</t>
  </si>
  <si>
    <t>Wciąganie kabli światłowodowych do rurociągów kablowych z rur HDPE 40 mm z warstwą poślizgową metodą pneumatyczną tłoczkową - OKP062312 typ XOTKtd24J(ilości przyjęto wg rysunków 55619-2A-PW-3T-310,311,312 + informacja od ORANGE)</t>
  </si>
  <si>
    <t>Wciąganie kabli światłowodowych do rurociągów kablowych z rur HDPE 40 mm z warstwą poślizgową metodą pneumatyczną tłoczkową - OKZ062011 typ XOTKtd12J(ilości przyjęto wg rysunków 55619-2A-PW-3T-310,311,312 + informacja od ORANGE)</t>
  </si>
  <si>
    <t>Wciąganie kabli światłowodowych do rurociągów kablowych z rur HDPE 40 mm z warstwą poślizgową metodą pneumatyczną tłoczkową - OKZ062012 typ XOTKtd24J (ilości przyjęto wg rysunków 55619-2A-PW-3T-310,311,312 + informacja od ORANGE)</t>
  </si>
  <si>
    <t>Wciąganie kabli światłowodowych do rurociągów kablowych z rur HDPE 40 mm z warstwą poślizgową metodą pneumatyczną tłoczkową - OKZ062013 typ XOTKtd24J (ilości przyjęto wg rysunków 55619-2A-PW-3T-310,311,312 + informacja od ORANGE)</t>
  </si>
  <si>
    <t>Okablowanie szkieletowe</t>
  </si>
  <si>
    <t>SK51</t>
  </si>
  <si>
    <t>3.1.1</t>
  </si>
  <si>
    <t>Montaż złączek - Osłona złączowa FOSC-400A8 dł. 420mm, 8 portów okrągłych, brak kaset + Plastykowy uchwyt do montowania osłony typu A lub B na słupie lub ścianie</t>
  </si>
  <si>
    <t>3.1.2</t>
  </si>
  <si>
    <t>Wyposażenie paneli rozdzielczych światłowodowych - Kaseta światłowodowa osłony "A" na maks.24 układane piętrowo, krótkie (45 mm) osłonki spawów (24 spawy na kasecie); polskojęzyczna instrukcja instalacyjna</t>
  </si>
  <si>
    <t>3.1.3</t>
  </si>
  <si>
    <t>Montaż uszczelnienia - Zestaw uszczelniający (T = okrągły) do instalacji 1 kabla (1) w dowolnym porcie okrągłym osłon A4 i AS</t>
  </si>
  <si>
    <t>SK3</t>
  </si>
  <si>
    <t>3.2.1</t>
  </si>
  <si>
    <t>Montaż złączek - Osłona złączowa FOSC dł. 540mm, 4 porty okrągłe, brak kaset, z miejscem na 6 kaset + Plastykowy uchwyt do montowania osłony typu A lub B na słupie lub ścianie</t>
  </si>
  <si>
    <t>3.2.2</t>
  </si>
  <si>
    <t>Wyposażenie paneli rozdzielczych światłowodowych - Kaseta światłowodowa osłony "B" na maks.24 układane piętrowo, krótkie (45 mm) osłonki spawów (24 spawy na kasecie); polskojęzyczna instrukcja instalacyjna</t>
  </si>
  <si>
    <t>3.2.3</t>
  </si>
  <si>
    <t>SK1</t>
  </si>
  <si>
    <t>3.3.1</t>
  </si>
  <si>
    <t>3.3.2</t>
  </si>
  <si>
    <t>3.3.3</t>
  </si>
  <si>
    <t>SK100</t>
  </si>
  <si>
    <t>3.4.1</t>
  </si>
  <si>
    <t>3.4.2</t>
  </si>
  <si>
    <t>3.4.3</t>
  </si>
  <si>
    <t>3.5.1</t>
  </si>
  <si>
    <t>3.5.2</t>
  </si>
  <si>
    <t>3.5.3</t>
  </si>
  <si>
    <t>SK58</t>
  </si>
  <si>
    <t>3.6.1</t>
  </si>
  <si>
    <t>3.6.2</t>
  </si>
  <si>
    <t>3.6.3</t>
  </si>
  <si>
    <t>SK34</t>
  </si>
  <si>
    <t>3.7.1</t>
  </si>
  <si>
    <t>3.7.2</t>
  </si>
  <si>
    <t>3.7.3</t>
  </si>
  <si>
    <t>Rozszycie światłowodów</t>
  </si>
  <si>
    <t>3.8.1</t>
  </si>
  <si>
    <t>Ręczne wciąganie wiązek prefabrykowanych mikrorurek cienkościennych w rurze HDPE40 do kanalizacji pierwotnej - ACE Split 5/14 (ilości przyjęto wg rysunków 55619-2A-PW-3T-305A , 55619-2A-PB-3T-307,308,309)</t>
  </si>
  <si>
    <t>3.8.2</t>
  </si>
  <si>
    <t>Ręczne wciąganie wiązek prefabrykowanych mikrorurek cienkościennych w rurze HDPE40 do kanalizacji pierwotnej - ACEmikro DB 14 mm (ilości przyjęto wg rysunków 55619-2A-PW-3T-305A , 55619-2A-PB-3T-307,308,309)</t>
  </si>
  <si>
    <t>3.8.3</t>
  </si>
  <si>
    <t>Montaż złączek dwudzielnych mikrorurek 14 mm - Złączka tubowa prosta DB 14 wraz z elementem uszczelniającym SCOPmm (ilości przyjęto wg rysunków 55619-2A-PW-3T-305A , 55619-2A-PB-3T-307,308,309)</t>
  </si>
  <si>
    <t>3.8.4</t>
  </si>
  <si>
    <t>Wciąganie mikrokabla do mikrorurek metodą pneumatyczną - Kabel światłowodowy SM do mikrokanalizacji LTMC 72J (6x12), 6.0mm (ilości przyjęto wg rysunków 55619-2A-PW-3T-305A , 55619-2A-PB-3T-307,308,309)</t>
  </si>
  <si>
    <t>3.8.5</t>
  </si>
  <si>
    <t>Wciąganie mikrokabla do mikrorurek metodą pneumatyczną - Kabel światłowodowy SM do mikrokanalizacji LTMC 12J (1x12), 6.0mm (ilości przyjęto wg rysunków 55619-2A-PW-3T-305A , 55619-2A-PB-3T-307,308,309)</t>
  </si>
  <si>
    <t>3.8.6</t>
  </si>
  <si>
    <t>Wciąganie mikrokabla do mikrorurek metodą pneumatyczną - Kabel światłowodowy SM do mikrokanalizacji LTMC 24J (2x12), 6.0mm (ilości przyjęto wg rysunków 55619-2A-PW-3T-305A , 55619-2A-PB-3T-307,308,309)</t>
  </si>
  <si>
    <t>Spawanie światłowodu, pomiary</t>
  </si>
  <si>
    <t>3.9.1</t>
  </si>
  <si>
    <t>3.9.2</t>
  </si>
  <si>
    <t>3.9.3</t>
  </si>
  <si>
    <t>3.9.4</t>
  </si>
  <si>
    <t>Pomiary indywidualne tłumienności odbicia wstecznego (reflektancji) złączek światłowodowych (1 zmierzony światłowód)</t>
  </si>
  <si>
    <t>zakończ.</t>
  </si>
  <si>
    <t>System monitoringu CCTV</t>
  </si>
  <si>
    <t>55619-2A-PW-SP-302 pkt.5</t>
  </si>
  <si>
    <t>Montaż elementów systemu telewizji użytkowej - kamera typ 1</t>
  </si>
  <si>
    <t>Montaż elementów systemu telewizji użytkowej - uchwyt kamery typ 1</t>
  </si>
  <si>
    <t>Montaż elementów systemu telewizji użytkowej - kamera typ 2</t>
  </si>
  <si>
    <t>Montaż elementów systemu telewizji użytkowej - uchwyt kamery typ 2</t>
  </si>
  <si>
    <t>Montaż elementów systemu telewizji użytkowej - kamera typ 3</t>
  </si>
  <si>
    <t>Montaż elementów systemu telewizji użytkowej - uchwyt kamery typ 3</t>
  </si>
  <si>
    <t>Uruchomienie systemu TVU - linia transmisji wizji</t>
  </si>
  <si>
    <t>linia</t>
  </si>
  <si>
    <t>Uruchomienie systemu TVU - linia transmisji danych i parametrów sterujących</t>
  </si>
  <si>
    <t>System Hot Spot</t>
  </si>
  <si>
    <t>55619-2A-PW-SP-302 pkt.6</t>
  </si>
  <si>
    <t>Punkt dostępowy Hot Spot wraz z licencją</t>
  </si>
  <si>
    <t>Uchwyt punktu antenowego</t>
  </si>
  <si>
    <t>Układanie kabli o masie do 0.5 kg/m w korytach i kanałach elektroinstalacyjnych - kabel zewnętrzny S/FTP kat.6 układany na korytach (ilości przyjęto wg rysunku 55619-1A-PW-3T-1255A)</t>
  </si>
  <si>
    <t>Przygotowanie i testowanie oprogramowania systemu alarmowego - uruchomienie systemu Hot Spot</t>
  </si>
  <si>
    <t>system</t>
  </si>
  <si>
    <t>Dostawa SDIP</t>
  </si>
  <si>
    <t>55619-2A-PW-SP-302 pkt.7</t>
  </si>
  <si>
    <t>Tablica informacyjna jednostronna SDIP</t>
  </si>
  <si>
    <t>Tablica informacyjna dwustronna SDIP</t>
  </si>
  <si>
    <t>Montaż słupa z ustawieniem fundamentu prefabrykowanego</t>
  </si>
  <si>
    <t>Montaż, uruchomienie, transport (przyjeto 30 r-g/ system)</t>
  </si>
  <si>
    <t>Przygotowanie i testowanie oprogramowania systemu alarmowego - Integracja urządzeń z systemem ZTM</t>
  </si>
  <si>
    <t>ŚKUP</t>
  </si>
  <si>
    <t>55619-1APW-SP-302 pkt.10</t>
  </si>
  <si>
    <t>Montaż automatu ŚKUP wraz z konfiguracją (przyjęto 90r-g/automat)</t>
  </si>
  <si>
    <t>Analogia - Obsadzenie kwietników różami 
róża okrywowa odm. 'Short Track' min. C2</t>
  </si>
  <si>
    <t>Sadzenie drzew i krzewów na terenie płaskim grunt kategorii IV, z zaprawą dołów, średnica i głębokość dołów 0,7·m, ziemia urodzajna (humus)
Liriodendron tulipifera ‘Fastigiatum’ - tulipanowiec amerykański</t>
  </si>
  <si>
    <t>Sadzenie drzew i krzewów na terenie płaskim grunt kategorii IV, z zaprawą dołów, średnica i głębokość dołów 0,7·m, ziemia urodzajna (humus)
platan klonolistny odm. 'Alphen's Globe' obw. 12-14cm</t>
  </si>
  <si>
    <t>Sadzenie drzew i krzewów na terenie płaskim grunt kategorii IV, z zaprawą dołów, średnica i głębokość dołów 0,7·m, ziemia urodzajna (humus)
głóg pośredni odm. 'Paul's Scarlet' obw. 12-14cm</t>
  </si>
  <si>
    <t>Sadzenie drzew i krzewów, grunt kategorii IV, z zaprawą dołów, średnica i głębokość dołów 0,5·m, ziemia urodzajna (humus)
glediczja trójcierniowa odm. 'Sunburst' obw. 12-14cm</t>
  </si>
  <si>
    <t>Obsadzenie skrzynek lub waz roślinami kwietnikowymi jednorocznymi, napełnienie skrzynek lub waz ziemią, ziemia urodzajna (humus)
róża okrywowa odm. 'Short Track' min. C2</t>
  </si>
  <si>
    <t>Obsadzenie skrzynek lub waz roślinami kwietnikowymi jednorocznymi, napełnienie skrzynek lub waz ziemią, ziemia urodzajna (humus)
jałowiec płożący 'Wiltoni' min. C2</t>
  </si>
  <si>
    <t>Wykonanie trawników z siewu (mieszanka nasion traw z przewagą kostrzewy trzcinowej), na terenie płaskim, z nawożeniem, ziemia urodzajna (humus)</t>
  </si>
  <si>
    <t>Obsadzenie skrzynek lub waz roślinami kwietnikowymi jednorocznymi, napełnienie skrzynek lub waz ziemią, ziemia urodzajna (humus)
ostnica mocna odm. 'Pony Tails' min. C2</t>
  </si>
  <si>
    <t>Obsadzenie skrzynek lub waz roślinami kwietnikowymi jednorocznymi, napełnienie skrzynek lub waz ziemią, ziemia urodzajna (humus)
turzyca Buchanana min. C2</t>
  </si>
  <si>
    <t>Obsadzenie skrzynek lub waz roślinami kwietnikowymi jednorocznymi, napełnienie skrzynek lub waz ziemią, ziemia urodzajna (humus)
czosnek ozdobny 'Purple Sensation'</t>
  </si>
  <si>
    <t>24</t>
  </si>
  <si>
    <t xml:space="preserve">Rośliny do obsadzeń donic wolnostojących </t>
  </si>
  <si>
    <t>branża sanitarna - sieć cieplna</t>
  </si>
  <si>
    <t>Roboty ziemne - wykopy, rozebranie kanałów, komór i ułożenie podsypki</t>
  </si>
  <si>
    <t>55619-2A-PW-SP-102/A</t>
  </si>
  <si>
    <t>Wykopy liniowe szerokości 0,8-2,5·m o ścianach pionowych z ręcznym wydobyciem urobku w gruntach suchych, głębokości do 3,0·m - przyjęto 20% ręcznie</t>
  </si>
  <si>
    <t>Montaż rur ochronnych, zabezpieczonych zewnętrznie powłoką bitumiczną z podwójną przekładką, DN·600</t>
  </si>
  <si>
    <t>Uszczelnienie końców rur ochronnych i połączeń z istniejącymi rurociągami łańcuchem uszczelniającym o 16 ogniwach długości 104mm i szerokości 98mm</t>
  </si>
  <si>
    <t>Montaż manszety na końcach rur ochronnych, połączeń z istniejącymi rurociągami i w K1, z opaskami zaciskowymi 450/600, montaż po wprowadzeniu rur przewodowych</t>
  </si>
  <si>
    <t>Pełne umocnienie pionowych ścian wykopów liniowych balami drewnianymi w gruntach suchych wraz z rozbiórką</t>
  </si>
  <si>
    <t>Zabezpieczenie gazociągu D280 _x005F_x000A_-Dwudzielna rura ochronna typu D1-UZO3-WM-A1-406,4x8,0 - R35 dł. 3,0m - 1szt./ miejsce kolizji _x005F_x000A_-Płozy ślizgowe typu E/C-D270-289-h35 - 3 szt./ miejsce kolizji _x005F_x000A_-Pianka typu PU pojemnik - 0,5 szt./ miejsce kolizji _x005F_x000A_-Taśma typu PE Polyken - 0,5 szt./ miejsce kolizji _x005F_x000A_-Mata ze spienionego PE 1,0x2,0x0,04m - 1szt./miejsce kolizji _x005F_x000A_-Taśma typu denso - 1 szt./ miejsce kolizji</t>
  </si>
  <si>
    <t>Zabezpieczenie gazociągu D200 _x005F_x000A_-Dwudzielna rura ochronna typu D1-UZO3-WM-A1-273,0x7,1 - R35 dł. 3,0m - 1szt./ miejsce kolizji _x005F_x000A_-Płozy ślizgowe typu L-D200-h26 - 3 szt./ miejsce kolizji _x005F_x000A_-Pianka typu PU pojemnik - 0,5 szt./ miejsce kolizji _x005F_x000A_-Taśma typu PE Polyken - 0,5 szt./ miejsce kolizji _x005F_x000A_-Mata ze spienionego PE 1,0x2,0x0,04m - 1szt./miejsce kolizji _x005F_x000A_-Taśma typu denso - 1 szt./ miejsce kolizji</t>
  </si>
  <si>
    <t>Zabezpieczenie gazociągu D160 _x005F_x000A_-Dwudzielna rura ochronna typu D1-UZO3-WM-A1-219,1x5,6 - R35 dł. 3,0m - 1szt./ miejsce kolizji _x005F_x000A_-Płozy ślizgowe typu B-D160-h24 - 3 szt./ miejsce kolizji _x005F_x000A_-Pianka typu PU pojemnik - 0,5 szt./ miejsce kolizji _x005F_x000A_-Taśma typu PE Polyken - 0,5 szt./ miejsce kolizji _x005F_x000A_-Mata ze spienionego PE 1,0x2,0x0,04m - 2szt./miejsce kolizji _x005F_x000A_-Taśma typu denso - 1 szt./ miejsce kolizji</t>
  </si>
  <si>
    <t>Zabezpieczenie gazociągu D90 _x005F_x000A_-Dwudzielna rura ochronna typu D1-UZO3-WM-A1-168,3x5,0 - R35 dł. 3,0m - 1szt./ miejsce kolizji _x005F_x000A_-Płozy ślizgowe typu B-D90-h17 - 3 szt./ miejsce kolizji _x005F_x000A_-Pianka typu PU pojemnik - 0,5 szt./ miejsce kolizji _x005F_x000A_-Taśma typu PE Polyken - 0,5 szt./ miejsce kolizji _x005F_x000A_-Mata ze spienionego PE 1,0x2,0x0,04m - 2szt./miejsce kolizji _x005F_x000A_-Taśma typu denso - 1 szt./ miejsce kolizji</t>
  </si>
  <si>
    <t>Roboty budowlane i studzienki</t>
  </si>
  <si>
    <t>Montaż studni odwodnienia przyłącza z kręgów żelbetowych D1200 ze stopniami powlekanymi podwójnym, z dnem, z płytą pokrywową betonową 1960/600 i włazem z obręczą Fi 600mm klasy D400, z wyjściem żeliwnym DN200, z podestem obsługowym z bloczków betonowych 120x240x360, wg projektu i rys. 55619-2A-PW-4E-112</t>
  </si>
  <si>
    <t>Montaż rur żeliwnych, kanalizacyjnych, kielichowych, DN·200</t>
  </si>
  <si>
    <t>Montaż trójnika żeliwnego kanalizacyjnego kielichowego, DN·200/200</t>
  </si>
  <si>
    <t>Montaż kolana żeliwnego kanalizacyjnego kielichowego, 90° DN·200</t>
  </si>
  <si>
    <t>Montaż skrzynki ulicznej wraz z fundamentem podkładowym 350x350 i przedłużką trzpienia zaworu</t>
  </si>
  <si>
    <t>Wykonanie i montaż płyt stropowych komory K1 wraz z obetonowaniem przepustów wg projektu i rys. 55619-2A-PW-4E-113</t>
  </si>
  <si>
    <t>Montaż kominka wentylacyjnego komór i studni, Fi·110·mm wg 55619-2A-PW-4E-112 i 55619-2A-PW-4E-113</t>
  </si>
  <si>
    <t>Montaż studzienki z tworzywa, o średnicy 600mm, i głębokości 1,79m, z kinetą z przepływem kolanem 90 DN200 - rura trzonowa korugowana (karbowana) średnicy 600mm, zwieńczenie pokrywą żelbetową i pierścieniem odciążającym oraz włazem żeliwnym typu ciężkiego D400 - S3 - wg projektu 55619-2A-PW-4E-116</t>
  </si>
  <si>
    <t>Kształtki PVC kanalizacji zewnętrznej jednokielichowe łączone na wcisk, Fi·200·mm - kolano 90° - wg rys 55619-2A-PW-4E-116</t>
  </si>
  <si>
    <t>Kształtki PVC kanalizacji zewnętrznej jednokielichowe łączone na wcisk, Fi·200·mm - kolano 30° - wg rys 55619-2A-PW-4E-116</t>
  </si>
  <si>
    <t>Kształtki PP kanalizacji zewnętrznej jednokielichowe łączone na wcisk, Fi·200·mm - klapa burzowa - wg rys 55619-2A-PW-4E-116 i 55619-2A-PW-4E-112</t>
  </si>
  <si>
    <t>Montaż studni odwodnienia dna sieci kanałowej z kręgów betonowych Fi·1000·mm, z dnem, ze stopniami powlekanymi podwójnymi,  z włazem żeliwnym typu D400 średn. 600mm, wg projektu i rys 55619-2A-PW-4E-116</t>
  </si>
  <si>
    <t>Demontaż komór i rurociągów</t>
  </si>
  <si>
    <t>Rozebranie kanałów prefabrykowanych, łupinowych dla sieci cieplnych, o średnicy rur od 350 do 450·mm</t>
  </si>
  <si>
    <t>Roboty rozbiórkowe, elementy betonowe zbrojone - rozebranie komór</t>
  </si>
  <si>
    <t>Demontaż izolacji z wełny mineralnej demontowanych rurociągów</t>
  </si>
  <si>
    <t>Demontaż rurociągu stalowego o złączach spawanych, rury stalowe średnicy 323·mm</t>
  </si>
  <si>
    <t>Demontaż zaworu kołnierzowego w demontowanych komorach, DN·300</t>
  </si>
  <si>
    <t>Demontaż zaworu kołnierzowego DN·50 - odwodnienie w demontowanych komorach</t>
  </si>
  <si>
    <t>Demontaż zaworu kołnierzowego, DN·15 - odpowietrzenie w demontowanych komorach</t>
  </si>
  <si>
    <t>Demontaż rurociągu stalowego o połączeniach spawanych, DN·50 - w demontowanych komorach</t>
  </si>
  <si>
    <t>Demontaż rurociągu stalowego o połączeniach spawanych, DN·15 - w demontowanych komorach</t>
  </si>
  <si>
    <t>Załadowanie i przewóz samochodem skrzyniowym (do 10km) materiałów sypkich - gruzu (na 1 tonę)</t>
  </si>
  <si>
    <t>Załadowanie i przewóz samochodem skrzyniowym (do 10km) materiałów sypkich - wełna mineralna (na 1 tonę)</t>
  </si>
  <si>
    <t>Załadowanie i wywiezienie do siedziby EC zdemontowanych rurociągów i zaworów z załadunkiem i wyładunkiem mechanicznym, na odl. 10km</t>
  </si>
  <si>
    <t>Utylizacja wełny mineralnej</t>
  </si>
  <si>
    <t>Montaż rurociągów preizolowanych sieci c.o. i alarmu</t>
  </si>
  <si>
    <t>Rurociągi z rur preizolowanych z alarmem, D=323.9/450mm - odcinki proste</t>
  </si>
  <si>
    <t>Przeciąganie odcinków prostych rurociągów prowadzonych w rurach ochronnych, DN·600</t>
  </si>
  <si>
    <t>Zakup i dostawa: Płozy polietylenoiwe - 11 elemetów, wysokość płozy + rolki = 60mm</t>
  </si>
  <si>
    <t>Rurociągi z rur preizolowanych z alarmem, D=114/200mm - odcinki proste</t>
  </si>
  <si>
    <t>Rurociągi z rur preizolowanych z alarmem, D=60/125mm - odcinki proste</t>
  </si>
  <si>
    <t>Elementy rurociągów sieci cieplnych z rur preizolowanych, kolana łukowe preizolowane z alarmem D=323,9/450 1x1m 90°</t>
  </si>
  <si>
    <t>Elementy rurociągów sieci cieplnych z rur preizolowanych, kolana łukowe preizolowane z alarmem D=323,9/450 1x1m 85°</t>
  </si>
  <si>
    <t>Elementy rurociągów sieci cieplnych z rur preizolowanych z alarmem, kolana łukowe preizolowane z alarmem D=114/200 1x2m 90°</t>
  </si>
  <si>
    <t>Elementy rurociągów sieci cieplnych z rur preizolowanych z alarmem, kolana łukowe preizolowane z alarmem D=114,3/200 1x1,5m 90°</t>
  </si>
  <si>
    <t>Elementy rurociągów sieci cieplnych z rur preizolowanych z alarmem, kolana łukowe preizolowane z alarmem D=114,3/200 0,7x0,7m 90°</t>
  </si>
  <si>
    <t>Elementy rurociągów sieci cieplnych z rur preizolowanych z alarmem, kolana łukowe preizolowane z alarmem DN50 60,3/125 1x1m 90°</t>
  </si>
  <si>
    <t>Elementy rurociągów sieci cieplnych z rur preizolowanych z alarmem, kolana łukowe preizolowane z alarmem DN50 60,3/125 1x2m 90°</t>
  </si>
  <si>
    <t>Elementy rurociągów sieci cieplnych z rur preizolowanych z alarmem, trójnik preizolowany równoległy z alarmem DN300-100, D=323,9/450 - 114,3/200</t>
  </si>
  <si>
    <t>Elementy rurociągów sieci cieplnych z rur preizolowanych z alarmem, trójnik preizolowany z usk. 45° z alarmem DN300-80, D=323,9/450 - 88,9/160</t>
  </si>
  <si>
    <t>Elementy rurociągów sieci cieplnych z rur preizolowanych z alarmem, trójnik preizolowany z usk. 45° z alarmem DN100-50, D=114,3/200-60,3/125</t>
  </si>
  <si>
    <t>Montaż zaworu preizolowanego odcinającego z alarmem D=114/200 niesymetrycznego</t>
  </si>
  <si>
    <t>Montaż zaworu preizolowanego odcinającego z alarmem D=60/125 niesymetrycznego</t>
  </si>
  <si>
    <t>Spawanie ręczne łukowe rur preizolowanych ze stali węglowych i niskostopowych, 323.9/450</t>
  </si>
  <si>
    <t>złącze</t>
  </si>
  <si>
    <t>Spawanie ręczne łukowe rur preizolowanych ze stali węglowych i niskostopowych, 114/200</t>
  </si>
  <si>
    <t>Spawanie ręczne łukowe rur preizolowanych ze stali węglowych i niskostopowych, 60/125</t>
  </si>
  <si>
    <t>Badanie nieniszczące metodą radiograficzną spoin spawanych rur - rurociąg DN300</t>
  </si>
  <si>
    <t>Badanie nieniszczące metodą radiograficzną spoin spawanych rur - rurociąg DN100</t>
  </si>
  <si>
    <t>Badanie nieniszczące metodą radiograficzną spoin spawanych rur - rurociąg DN50</t>
  </si>
  <si>
    <t>Montaż elementów systemu alarmowego - Podpórka do systemu alarmowego IPS komplet-2szt</t>
  </si>
  <si>
    <t>Montaż elementów systemu alarmowego - Tulejka zaciskowa do systemu alarmowego IPS</t>
  </si>
  <si>
    <t>Montaż elementów systemu alarmowego - Taśma krepowa 38mm - 50m</t>
  </si>
  <si>
    <t>Montaż elementów systemu alarmowego, puszka przyłączeniowa - pudełko 4-ro zaciskowe PP</t>
  </si>
  <si>
    <t>Montaż elementów systemu alarmowego, kabel alarmowy YDYżo 3x1,5mm2</t>
  </si>
  <si>
    <t>Montaż elementów systemu alarmowego, uziemienie IPS (masa IAZ- rura stalowa) - Śruba nakrętka+podkładki</t>
  </si>
  <si>
    <t>Połączenia przewodów alarmowych w mufie</t>
  </si>
  <si>
    <t>Montaż mufy termokurczliwej D 450 sieciowanej</t>
  </si>
  <si>
    <t>Montaż mufy termokurczliwej D 200  sieciowanej</t>
  </si>
  <si>
    <t>Montaż mufy termokurczliwej D 125 sieciowanej radiacyjnie</t>
  </si>
  <si>
    <t>Zakup i dostawa: Pianka do mufy 450 mm</t>
  </si>
  <si>
    <t>Zakup i dostawa: Pianka do mufy 200 mm</t>
  </si>
  <si>
    <t>Zakup i dostawa: Pianka do mufy 125 mm</t>
  </si>
  <si>
    <t>Montaż tulei ściennej - pierścienia uszczelniającego D=450</t>
  </si>
  <si>
    <t>Montaż tulei ściennej - pierścienia uszczelniającego D=200</t>
  </si>
  <si>
    <t>Montaż tulei ściennej - pierścienia uszczelniającego D=125</t>
  </si>
  <si>
    <t>Montaż pokrywy tremokurczliwej D450 / DN300 zamkowej</t>
  </si>
  <si>
    <t>Montaż pokrywy tremokurczliwej D200 / DN100</t>
  </si>
  <si>
    <t>Montaż pokrywy tremokurczliwej D160 / DN80</t>
  </si>
  <si>
    <t>Montaż pokrywy tremokurczliwej D125 / DN50</t>
  </si>
  <si>
    <t>Montaż mat kompensacyjnych Gr. II 1000x240x40 (D180-280)</t>
  </si>
  <si>
    <t>Montaż armatury i materiałów tradycyjnych</t>
  </si>
  <si>
    <t>Montaż zaworu kulowego do wspawania, z dzwignią ręczną PN40 T150°C DN·50 - odwadniający</t>
  </si>
  <si>
    <t>Montaż zaworu kulowego do wspawania, z dzwignią ręczną PN40 T150°C DN·80 - odwadniający</t>
  </si>
  <si>
    <t>Montaż zaworu kulowego, kołnierzowego ze stali nierdzewnej, DN50 wraz z przyspawaniem przeciwkołnierzy</t>
  </si>
  <si>
    <t>Rurociągi w pomieszczeniach węzłów cieplnych i w przepompowniach z rur stalowych czarnych, łączonych przez spawanie, DN80  d88,9x3,2 R35/ St 37.0</t>
  </si>
  <si>
    <t>Rurociągi w pomieszczeniach węzłów cieplnych i w przepompowniach z rur stalowych czarnych, łączonych przez spawanie, DN50  d60,3x2,9 R35/ St 37.0</t>
  </si>
  <si>
    <t>Montaż kolana ze stali czarnej DN·80 d88,9x3,6 R2DN - 90°</t>
  </si>
  <si>
    <t>Montaż kolana ze stali czarnej DN·50 d60,3x3,6 R2DN - 90°</t>
  </si>
  <si>
    <t>Malowanie pędzlem rurociągów - farba do gruntowania, przeciwrdzewna cynkowa, 2 warstwy</t>
  </si>
  <si>
    <t>Malowanie pędzlem rurociągów - emalia chlorokauczukowa, chemoodporna, 3 warstwy min 150µm</t>
  </si>
  <si>
    <t>Próba ciśnieniowa, wodna rurociągów sieci cieplnej</t>
  </si>
  <si>
    <t>Płukanie rurociągów sieci cieplnej</t>
  </si>
  <si>
    <t>Dezynfekcja rurociągów sieci wodociągowej</t>
  </si>
  <si>
    <t>Napełnienie i uruchomienie sieci cieplnych, Dn 25-150·mm</t>
  </si>
  <si>
    <t>odcinek</t>
  </si>
  <si>
    <t>Obsypka rurociągu kruszywem dowiezionym, piasek</t>
  </si>
  <si>
    <t>Oznakowanie trasy rurociągu ułożonego w ziemi - taśma ostrzegawcza fioletowa</t>
  </si>
  <si>
    <t>Dowóz samochodami samowyładowczymi z 10·km, grunt kategorii III - dowóz ziemi brakującej do zasypania</t>
  </si>
  <si>
    <t>PRZEBUDOWA SIECI CIEPLNEJ BĘDZIE WYKONYWANA  PRZEZ PRZEDSIĘBIORSTWO ENERGETYKI CIEPLNEJ W GLIWICACH ZGODNIE Z ZAPISEM ZAWARTYM W OPISIE PRZEDMIOTU ZAMÓWIENIA</t>
  </si>
  <si>
    <t>PRZEDMIAR OFERTOWY</t>
  </si>
  <si>
    <t xml:space="preserve">PRZEDMIAR OFERTOWY </t>
  </si>
  <si>
    <t>Analogia - wywiezienie odpadów z terenu rozbiórki przy mechanicznym załadowaniu i wyładowaniu, transport samochodem samowyładowczym na odległosc 1 km</t>
  </si>
  <si>
    <t>m-c</t>
  </si>
  <si>
    <t>Utrzymanie placu budowy w przypadku przedłużenia terminu wykonania umowy o więcej niż 3 miesiące (dot. całego przedmiotu umowy)</t>
  </si>
  <si>
    <t>Tymczasowa organizacja ruchu na czas prowadzenia robót budowlanych (dot. całego przedmiotu umowy)</t>
  </si>
  <si>
    <t>Rury kanalizacyjne kamionkowe DZ150</t>
  </si>
  <si>
    <t>Rozebranie krawężników betonowych 15-20x30 cm na podsypce cementowo-piaskowej</t>
  </si>
  <si>
    <t>Nabycie przez Wykonawcę od Zamawiającego drewna pozyskanego z wycinki</t>
  </si>
  <si>
    <t>Nawierzchnie z kostki granitowej o wysokości 10 cm na podsypce cementowo-piaskowej - kostka z rozbiórki</t>
  </si>
  <si>
    <t>Krawężniki kamienne wystające o wymiarach 30x30 cm bez ław na podsypce piaskowej - krawężniki nowe</t>
  </si>
  <si>
    <t>22.2A</t>
  </si>
  <si>
    <t>Krawężniki kamienne wystające o wymiarach 30x30 cm bez ław na podsypce piaskowej - krawężniki z rozbiórki</t>
  </si>
  <si>
    <t>22.4A</t>
  </si>
  <si>
    <t>Krawężniki kamienne wystające o wymiarach 15x30 cm bez ław na podsypce piaskowej - krawężniki z rozbiórki</t>
  </si>
  <si>
    <t>Krawężniki kamienne wystające o wymiarach 15x30 cm bez ław na podsypce piaskowej - krawężniki 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</si>
</sst>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\+000.00"/>
    <numFmt numFmtId="166" formatCode="#,###,###,##0.00####"/>
    <numFmt numFmtId="167" formatCode="0.000"/>
    <numFmt numFmtId="168" formatCode="#,##0.000"/>
    <numFmt numFmtId="169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color rgb="FF000000"/>
      <name val="Verdana"/>
      <family val="2"/>
      <charset val="238"/>
    </font>
    <font>
      <sz val="8"/>
      <color rgb="FFFF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43" fontId="15" fillId="0" borderId="0" applyFont="0" applyFill="0" applyBorder="0" applyAlignment="0" applyProtection="0"/>
  </cellStyleXfs>
  <cellXfs count="82">
    <xf numFmtId="0" fontId="0" fillId="0" borderId="0" xfId="0"/>
    <xf numFmtId="0" fontId="9" fillId="0" borderId="0" xfId="0" applyFont="1"/>
    <xf numFmtId="164" fontId="4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167" fontId="13" fillId="0" borderId="1" xfId="2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7" fillId="0" borderId="0" xfId="0" applyFont="1"/>
    <xf numFmtId="0" fontId="16" fillId="4" borderId="2" xfId="0" applyFont="1" applyFill="1" applyBorder="1" applyAlignment="1">
      <alignment horizontal="center" vertical="center"/>
    </xf>
    <xf numFmtId="164" fontId="16" fillId="4" borderId="4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7" fontId="11" fillId="0" borderId="1" xfId="3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/>
    </xf>
    <xf numFmtId="0" fontId="11" fillId="5" borderId="1" xfId="2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 wrapText="1"/>
    </xf>
    <xf numFmtId="2" fontId="13" fillId="5" borderId="1" xfId="2" applyNumberFormat="1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0" borderId="0" xfId="0" applyFill="1"/>
    <xf numFmtId="0" fontId="11" fillId="5" borderId="1" xfId="0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 wrapText="1"/>
    </xf>
    <xf numFmtId="169" fontId="11" fillId="5" borderId="1" xfId="2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8" fillId="5" borderId="0" xfId="0" applyFont="1" applyFill="1" applyAlignment="1">
      <alignment horizontal="center" vertical="center" wrapText="1"/>
    </xf>
  </cellXfs>
  <cellStyles count="4">
    <cellStyle name="Dziesiętny" xfId="3" builtinId="3"/>
    <cellStyle name="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6"/>
  <sheetViews>
    <sheetView tabSelected="1" workbookViewId="0">
      <selection activeCell="H288" sqref="H288"/>
    </sheetView>
  </sheetViews>
  <sheetFormatPr defaultRowHeight="15" x14ac:dyDescent="0.25"/>
  <cols>
    <col min="1" max="1" width="7.7109375" customWidth="1"/>
    <col min="2" max="2" width="34" bestFit="1" customWidth="1"/>
    <col min="3" max="3" width="57.5703125" customWidth="1"/>
    <col min="4" max="4" width="11" customWidth="1"/>
    <col min="5" max="5" width="17" bestFit="1" customWidth="1"/>
    <col min="6" max="6" width="25.28515625" customWidth="1"/>
    <col min="7" max="7" width="18.140625" bestFit="1" customWidth="1"/>
  </cols>
  <sheetData>
    <row r="2" spans="1:7" x14ac:dyDescent="0.25">
      <c r="A2" s="78" t="s">
        <v>1356</v>
      </c>
      <c r="B2" s="78"/>
      <c r="C2" s="78"/>
      <c r="D2" s="78"/>
      <c r="E2" s="78"/>
      <c r="F2" s="78"/>
      <c r="G2" s="78"/>
    </row>
    <row r="3" spans="1:7" x14ac:dyDescent="0.25">
      <c r="A3" s="79" t="s">
        <v>59</v>
      </c>
      <c r="B3" s="79"/>
      <c r="C3" s="79"/>
      <c r="D3" s="79"/>
      <c r="E3" s="79"/>
      <c r="F3" s="79"/>
      <c r="G3" s="79"/>
    </row>
    <row r="4" spans="1:7" x14ac:dyDescent="0.25">
      <c r="A4" s="80" t="s">
        <v>653</v>
      </c>
      <c r="B4" s="80"/>
      <c r="C4" s="80"/>
      <c r="D4" s="80"/>
      <c r="E4" s="80"/>
      <c r="F4" s="80"/>
      <c r="G4" s="80"/>
    </row>
    <row r="5" spans="1:7" x14ac:dyDescent="0.25">
      <c r="A5" s="78" t="s">
        <v>655</v>
      </c>
      <c r="B5" s="78"/>
      <c r="C5" s="78"/>
      <c r="D5" s="78"/>
      <c r="E5" s="78"/>
      <c r="F5" s="78"/>
      <c r="G5" s="78"/>
    </row>
    <row r="8" spans="1:7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61</v>
      </c>
      <c r="F8" s="8" t="s">
        <v>62</v>
      </c>
      <c r="G8" s="8" t="s">
        <v>60</v>
      </c>
    </row>
    <row r="9" spans="1:7" x14ac:dyDescent="0.25">
      <c r="A9" s="9">
        <v>1</v>
      </c>
      <c r="B9" s="35"/>
      <c r="C9" s="16" t="s">
        <v>4</v>
      </c>
      <c r="D9" s="10" t="s">
        <v>5</v>
      </c>
      <c r="E9" s="11">
        <v>1</v>
      </c>
      <c r="F9" s="5"/>
      <c r="G9" s="2"/>
    </row>
    <row r="10" spans="1:7" ht="21" x14ac:dyDescent="0.25">
      <c r="A10" s="12"/>
      <c r="B10" s="35" t="s">
        <v>442</v>
      </c>
      <c r="C10" s="9" t="s">
        <v>443</v>
      </c>
      <c r="D10" s="10" t="s">
        <v>362</v>
      </c>
      <c r="E10" s="11">
        <v>1.73</v>
      </c>
      <c r="F10" s="5"/>
      <c r="G10" s="64">
        <f>E10*F10</f>
        <v>0</v>
      </c>
    </row>
    <row r="11" spans="1:7" ht="21" x14ac:dyDescent="0.25">
      <c r="A11" s="12" t="s">
        <v>6</v>
      </c>
      <c r="B11" s="36"/>
      <c r="C11" s="12" t="s">
        <v>444</v>
      </c>
      <c r="D11" s="13" t="s">
        <v>362</v>
      </c>
      <c r="E11" s="14">
        <v>1.73</v>
      </c>
      <c r="F11" s="5"/>
      <c r="G11" s="3">
        <f t="shared" ref="G11:G73" si="0">E11*F11</f>
        <v>0</v>
      </c>
    </row>
    <row r="12" spans="1:7" ht="31.5" x14ac:dyDescent="0.25">
      <c r="A12" s="12"/>
      <c r="B12" s="35" t="s">
        <v>7</v>
      </c>
      <c r="C12" s="9" t="s">
        <v>445</v>
      </c>
      <c r="D12" s="10" t="s">
        <v>8</v>
      </c>
      <c r="E12" s="11">
        <v>4139.63</v>
      </c>
      <c r="F12" s="5"/>
      <c r="G12" s="64">
        <f t="shared" si="0"/>
        <v>0</v>
      </c>
    </row>
    <row r="13" spans="1:7" ht="21" x14ac:dyDescent="0.25">
      <c r="A13" s="12" t="s">
        <v>9</v>
      </c>
      <c r="B13" s="36"/>
      <c r="C13" s="12" t="s">
        <v>446</v>
      </c>
      <c r="D13" s="13" t="s">
        <v>8</v>
      </c>
      <c r="E13" s="14">
        <v>4139.63</v>
      </c>
      <c r="F13" s="5"/>
      <c r="G13" s="3">
        <f t="shared" si="0"/>
        <v>0</v>
      </c>
    </row>
    <row r="14" spans="1:7" ht="42" x14ac:dyDescent="0.25">
      <c r="A14" s="12" t="s">
        <v>102</v>
      </c>
      <c r="B14" s="36"/>
      <c r="C14" s="12" t="s">
        <v>105</v>
      </c>
      <c r="D14" s="13" t="s">
        <v>13</v>
      </c>
      <c r="E14" s="14">
        <v>413.96</v>
      </c>
      <c r="F14" s="15"/>
      <c r="G14" s="3">
        <f t="shared" si="0"/>
        <v>0</v>
      </c>
    </row>
    <row r="15" spans="1:7" x14ac:dyDescent="0.25">
      <c r="A15" s="9">
        <v>2</v>
      </c>
      <c r="B15" s="36"/>
      <c r="C15" s="16" t="s">
        <v>10</v>
      </c>
      <c r="D15" s="10" t="s">
        <v>5</v>
      </c>
      <c r="E15" s="11">
        <v>1</v>
      </c>
      <c r="F15" s="15"/>
      <c r="G15" s="2"/>
    </row>
    <row r="16" spans="1:7" ht="21" x14ac:dyDescent="0.25">
      <c r="A16" s="12"/>
      <c r="B16" s="35" t="s">
        <v>22</v>
      </c>
      <c r="C16" s="9" t="s">
        <v>106</v>
      </c>
      <c r="D16" s="10" t="s">
        <v>28</v>
      </c>
      <c r="E16" s="11">
        <v>848.3</v>
      </c>
      <c r="F16" s="15"/>
      <c r="G16" s="64">
        <f>E16*F16</f>
        <v>0</v>
      </c>
    </row>
    <row r="17" spans="1:7" ht="21" x14ac:dyDescent="0.25">
      <c r="A17" s="12" t="s">
        <v>11</v>
      </c>
      <c r="B17" s="36"/>
      <c r="C17" s="12" t="s">
        <v>1363</v>
      </c>
      <c r="D17" s="13" t="s">
        <v>28</v>
      </c>
      <c r="E17" s="14">
        <v>848.3</v>
      </c>
      <c r="F17" s="15"/>
      <c r="G17" s="64">
        <f t="shared" si="0"/>
        <v>0</v>
      </c>
    </row>
    <row r="18" spans="1:7" x14ac:dyDescent="0.25">
      <c r="A18" s="12" t="s">
        <v>12</v>
      </c>
      <c r="B18" s="36"/>
      <c r="C18" s="12" t="s">
        <v>31</v>
      </c>
      <c r="D18" s="13" t="s">
        <v>13</v>
      </c>
      <c r="E18" s="14">
        <v>33.93</v>
      </c>
      <c r="F18" s="5"/>
      <c r="G18" s="3">
        <f t="shared" si="0"/>
        <v>0</v>
      </c>
    </row>
    <row r="19" spans="1:7" ht="31.5" x14ac:dyDescent="0.25">
      <c r="A19" s="12" t="s">
        <v>15</v>
      </c>
      <c r="B19" s="36"/>
      <c r="C19" s="12" t="s">
        <v>18</v>
      </c>
      <c r="D19" s="13" t="s">
        <v>13</v>
      </c>
      <c r="E19" s="14">
        <v>72.099999999999994</v>
      </c>
      <c r="F19" s="5"/>
      <c r="G19" s="3">
        <f t="shared" si="0"/>
        <v>0</v>
      </c>
    </row>
    <row r="20" spans="1:7" x14ac:dyDescent="0.25">
      <c r="A20" s="12" t="s">
        <v>17</v>
      </c>
      <c r="B20" s="36"/>
      <c r="C20" s="12" t="s">
        <v>20</v>
      </c>
      <c r="D20" s="13" t="s">
        <v>21</v>
      </c>
      <c r="E20" s="14">
        <v>151.41</v>
      </c>
      <c r="F20" s="5"/>
      <c r="G20" s="3">
        <f t="shared" si="0"/>
        <v>0</v>
      </c>
    </row>
    <row r="21" spans="1:7" ht="31.5" x14ac:dyDescent="0.25">
      <c r="A21" s="12"/>
      <c r="B21" s="35" t="s">
        <v>22</v>
      </c>
      <c r="C21" s="9" t="s">
        <v>65</v>
      </c>
      <c r="D21" s="10" t="s">
        <v>28</v>
      </c>
      <c r="E21" s="11">
        <v>2037.3</v>
      </c>
      <c r="F21" s="5"/>
      <c r="G21" s="64">
        <f t="shared" si="0"/>
        <v>0</v>
      </c>
    </row>
    <row r="22" spans="1:7" ht="21" x14ac:dyDescent="0.25">
      <c r="A22" s="12" t="s">
        <v>19</v>
      </c>
      <c r="B22" s="36"/>
      <c r="C22" s="12" t="s">
        <v>108</v>
      </c>
      <c r="D22" s="13" t="s">
        <v>28</v>
      </c>
      <c r="E22" s="14">
        <v>1709.7</v>
      </c>
      <c r="F22" s="5"/>
      <c r="G22" s="3">
        <f t="shared" si="0"/>
        <v>0</v>
      </c>
    </row>
    <row r="23" spans="1:7" ht="21" x14ac:dyDescent="0.25">
      <c r="A23" s="12" t="s">
        <v>23</v>
      </c>
      <c r="B23" s="36"/>
      <c r="C23" s="12" t="s">
        <v>107</v>
      </c>
      <c r="D23" s="13" t="s">
        <v>28</v>
      </c>
      <c r="E23" s="14">
        <v>327.60000000000002</v>
      </c>
      <c r="F23" s="5"/>
      <c r="G23" s="3">
        <f t="shared" si="0"/>
        <v>0</v>
      </c>
    </row>
    <row r="24" spans="1:7" ht="21" x14ac:dyDescent="0.25">
      <c r="A24" s="12" t="s">
        <v>24</v>
      </c>
      <c r="B24" s="36"/>
      <c r="C24" s="12" t="s">
        <v>25</v>
      </c>
      <c r="D24" s="13" t="s">
        <v>21</v>
      </c>
      <c r="E24" s="14">
        <v>354.09</v>
      </c>
      <c r="F24" s="5"/>
      <c r="G24" s="3">
        <f t="shared" si="0"/>
        <v>0</v>
      </c>
    </row>
    <row r="25" spans="1:7" ht="31.5" x14ac:dyDescent="0.25">
      <c r="A25" s="12" t="s">
        <v>26</v>
      </c>
      <c r="B25" s="36"/>
      <c r="C25" s="12" t="s">
        <v>27</v>
      </c>
      <c r="D25" s="13" t="s">
        <v>13</v>
      </c>
      <c r="E25" s="14">
        <v>168.61</v>
      </c>
      <c r="F25" s="5"/>
      <c r="G25" s="3">
        <f t="shared" si="0"/>
        <v>0</v>
      </c>
    </row>
    <row r="26" spans="1:7" x14ac:dyDescent="0.25">
      <c r="A26" s="12" t="s">
        <v>29</v>
      </c>
      <c r="B26" s="36"/>
      <c r="C26" s="12" t="s">
        <v>31</v>
      </c>
      <c r="D26" s="13" t="s">
        <v>13</v>
      </c>
      <c r="E26" s="14">
        <v>81.489999999999995</v>
      </c>
      <c r="F26" s="15"/>
      <c r="G26" s="3">
        <f t="shared" si="0"/>
        <v>0</v>
      </c>
    </row>
    <row r="27" spans="1:7" ht="31.5" x14ac:dyDescent="0.25">
      <c r="A27" s="12" t="s">
        <v>30</v>
      </c>
      <c r="B27" s="36"/>
      <c r="C27" s="12" t="s">
        <v>18</v>
      </c>
      <c r="D27" s="13" t="s">
        <v>13</v>
      </c>
      <c r="E27" s="14">
        <v>81.489999999999995</v>
      </c>
      <c r="F27" s="5"/>
      <c r="G27" s="3">
        <f t="shared" si="0"/>
        <v>0</v>
      </c>
    </row>
    <row r="28" spans="1:7" x14ac:dyDescent="0.25">
      <c r="A28" s="12"/>
      <c r="B28" s="36"/>
      <c r="C28" s="12" t="s">
        <v>20</v>
      </c>
      <c r="D28" s="13" t="s">
        <v>21</v>
      </c>
      <c r="E28" s="14">
        <v>171.13</v>
      </c>
      <c r="F28" s="15"/>
      <c r="G28" s="3">
        <f t="shared" si="0"/>
        <v>0</v>
      </c>
    </row>
    <row r="29" spans="1:7" ht="21" x14ac:dyDescent="0.25">
      <c r="A29" s="12"/>
      <c r="B29" s="35" t="s">
        <v>22</v>
      </c>
      <c r="C29" s="9" t="s">
        <v>109</v>
      </c>
      <c r="D29" s="10" t="s">
        <v>28</v>
      </c>
      <c r="E29" s="11">
        <v>545.5</v>
      </c>
      <c r="F29" s="15"/>
      <c r="G29" s="64">
        <f t="shared" si="0"/>
        <v>0</v>
      </c>
    </row>
    <row r="30" spans="1:7" ht="21" x14ac:dyDescent="0.25">
      <c r="A30" s="12" t="s">
        <v>32</v>
      </c>
      <c r="B30" s="36"/>
      <c r="C30" s="12" t="s">
        <v>110</v>
      </c>
      <c r="D30" s="13" t="s">
        <v>28</v>
      </c>
      <c r="E30" s="14">
        <v>545.5</v>
      </c>
      <c r="F30" s="5"/>
      <c r="G30" s="3">
        <f t="shared" si="0"/>
        <v>0</v>
      </c>
    </row>
    <row r="31" spans="1:7" x14ac:dyDescent="0.25">
      <c r="A31" s="12" t="s">
        <v>33</v>
      </c>
      <c r="B31" s="36"/>
      <c r="C31" s="12" t="s">
        <v>31</v>
      </c>
      <c r="D31" s="13" t="s">
        <v>13</v>
      </c>
      <c r="E31" s="14">
        <v>34.369999999999997</v>
      </c>
      <c r="F31" s="15"/>
      <c r="G31" s="3">
        <f t="shared" si="0"/>
        <v>0</v>
      </c>
    </row>
    <row r="32" spans="1:7" ht="31.5" x14ac:dyDescent="0.25">
      <c r="A32" s="12" t="s">
        <v>66</v>
      </c>
      <c r="B32" s="36"/>
      <c r="C32" s="12" t="s">
        <v>18</v>
      </c>
      <c r="D32" s="13" t="s">
        <v>13</v>
      </c>
      <c r="E32" s="14">
        <v>45.83</v>
      </c>
      <c r="F32" s="15"/>
      <c r="G32" s="3">
        <f t="shared" si="0"/>
        <v>0</v>
      </c>
    </row>
    <row r="33" spans="1:7" x14ac:dyDescent="0.25">
      <c r="A33" s="12" t="s">
        <v>67</v>
      </c>
      <c r="B33" s="36"/>
      <c r="C33" s="12" t="s">
        <v>20</v>
      </c>
      <c r="D33" s="13" t="s">
        <v>21</v>
      </c>
      <c r="E33" s="14">
        <v>96.24</v>
      </c>
      <c r="F33" s="15"/>
      <c r="G33" s="3">
        <f t="shared" si="0"/>
        <v>0</v>
      </c>
    </row>
    <row r="34" spans="1:7" ht="31.5" x14ac:dyDescent="0.25">
      <c r="A34" s="12"/>
      <c r="B34" s="35" t="s">
        <v>22</v>
      </c>
      <c r="C34" s="9" t="s">
        <v>111</v>
      </c>
      <c r="D34" s="10" t="s">
        <v>13</v>
      </c>
      <c r="E34" s="11">
        <v>1.63</v>
      </c>
      <c r="F34" s="15"/>
      <c r="G34" s="64">
        <f t="shared" si="0"/>
        <v>0</v>
      </c>
    </row>
    <row r="35" spans="1:7" ht="21" x14ac:dyDescent="0.25">
      <c r="A35" s="12" t="s">
        <v>68</v>
      </c>
      <c r="B35" s="36"/>
      <c r="C35" s="12" t="s">
        <v>112</v>
      </c>
      <c r="D35" s="13" t="s">
        <v>13</v>
      </c>
      <c r="E35" s="14">
        <v>1.63</v>
      </c>
      <c r="F35" s="15"/>
      <c r="G35" s="3">
        <f t="shared" si="0"/>
        <v>0</v>
      </c>
    </row>
    <row r="36" spans="1:7" ht="31.5" x14ac:dyDescent="0.25">
      <c r="A36" s="12" t="s">
        <v>69</v>
      </c>
      <c r="B36" s="36"/>
      <c r="C36" s="12" t="s">
        <v>18</v>
      </c>
      <c r="D36" s="13" t="s">
        <v>13</v>
      </c>
      <c r="E36" s="14">
        <v>1.63</v>
      </c>
      <c r="F36" s="15"/>
      <c r="G36" s="3">
        <f t="shared" si="0"/>
        <v>0</v>
      </c>
    </row>
    <row r="37" spans="1:7" x14ac:dyDescent="0.25">
      <c r="A37" s="12" t="s">
        <v>70</v>
      </c>
      <c r="B37" s="36"/>
      <c r="C37" s="12" t="s">
        <v>20</v>
      </c>
      <c r="D37" s="13" t="s">
        <v>21</v>
      </c>
      <c r="E37" s="14">
        <v>3.42</v>
      </c>
      <c r="F37" s="5"/>
      <c r="G37" s="3">
        <f t="shared" si="0"/>
        <v>0</v>
      </c>
    </row>
    <row r="38" spans="1:7" ht="31.5" x14ac:dyDescent="0.25">
      <c r="A38" s="12"/>
      <c r="B38" s="35" t="s">
        <v>113</v>
      </c>
      <c r="C38" s="9" t="s">
        <v>447</v>
      </c>
      <c r="D38" s="10" t="s">
        <v>8</v>
      </c>
      <c r="E38" s="11">
        <v>17195.509999999998</v>
      </c>
      <c r="F38" s="5"/>
      <c r="G38" s="64">
        <f t="shared" si="0"/>
        <v>0</v>
      </c>
    </row>
    <row r="39" spans="1:7" ht="21" x14ac:dyDescent="0.25">
      <c r="A39" s="12" t="s">
        <v>72</v>
      </c>
      <c r="B39" s="36"/>
      <c r="C39" s="12" t="s">
        <v>448</v>
      </c>
      <c r="D39" s="13" t="s">
        <v>28</v>
      </c>
      <c r="E39" s="14">
        <v>48.8</v>
      </c>
      <c r="F39" s="5"/>
      <c r="G39" s="3">
        <f t="shared" si="0"/>
        <v>0</v>
      </c>
    </row>
    <row r="40" spans="1:7" ht="21" x14ac:dyDescent="0.25">
      <c r="A40" s="12" t="s">
        <v>74</v>
      </c>
      <c r="B40" s="36"/>
      <c r="C40" s="12" t="s">
        <v>449</v>
      </c>
      <c r="D40" s="13" t="s">
        <v>8</v>
      </c>
      <c r="E40" s="14">
        <v>17195.509999999998</v>
      </c>
      <c r="F40" s="15"/>
      <c r="G40" s="3">
        <f t="shared" si="0"/>
        <v>0</v>
      </c>
    </row>
    <row r="41" spans="1:7" ht="31.5" x14ac:dyDescent="0.25">
      <c r="A41" s="12" t="s">
        <v>76</v>
      </c>
      <c r="B41" s="36"/>
      <c r="C41" s="12" t="s">
        <v>450</v>
      </c>
      <c r="D41" s="13" t="s">
        <v>13</v>
      </c>
      <c r="E41" s="14">
        <v>4126.92</v>
      </c>
      <c r="F41" s="15"/>
      <c r="G41" s="3">
        <f t="shared" si="0"/>
        <v>0</v>
      </c>
    </row>
    <row r="42" spans="1:7" ht="31.5" x14ac:dyDescent="0.25">
      <c r="A42" s="12"/>
      <c r="B42" s="35" t="s">
        <v>14</v>
      </c>
      <c r="C42" s="9" t="s">
        <v>451</v>
      </c>
      <c r="D42" s="10" t="s">
        <v>8</v>
      </c>
      <c r="E42" s="11">
        <v>713.09</v>
      </c>
      <c r="F42" s="15"/>
      <c r="G42" s="64">
        <f t="shared" si="0"/>
        <v>0</v>
      </c>
    </row>
    <row r="43" spans="1:7" ht="21" x14ac:dyDescent="0.25">
      <c r="A43" s="12" t="s">
        <v>78</v>
      </c>
      <c r="B43" s="35"/>
      <c r="C43" s="12" t="s">
        <v>452</v>
      </c>
      <c r="D43" s="13" t="s">
        <v>8</v>
      </c>
      <c r="E43" s="14">
        <v>713.09</v>
      </c>
      <c r="F43" s="15"/>
      <c r="G43" s="3">
        <f t="shared" si="0"/>
        <v>0</v>
      </c>
    </row>
    <row r="44" spans="1:7" ht="31.5" x14ac:dyDescent="0.25">
      <c r="A44" s="12" t="s">
        <v>79</v>
      </c>
      <c r="B44" s="36"/>
      <c r="C44" s="12" t="s">
        <v>450</v>
      </c>
      <c r="D44" s="13" t="s">
        <v>13</v>
      </c>
      <c r="E44" s="14">
        <v>35.65</v>
      </c>
      <c r="F44" s="15"/>
      <c r="G44" s="3">
        <f t="shared" si="0"/>
        <v>0</v>
      </c>
    </row>
    <row r="45" spans="1:7" ht="31.5" x14ac:dyDescent="0.25">
      <c r="A45" s="12"/>
      <c r="B45" s="35" t="s">
        <v>14</v>
      </c>
      <c r="C45" s="9" t="s">
        <v>453</v>
      </c>
      <c r="D45" s="10" t="s">
        <v>8</v>
      </c>
      <c r="E45" s="11">
        <v>3756.6</v>
      </c>
      <c r="F45" s="15"/>
      <c r="G45" s="64">
        <f t="shared" si="0"/>
        <v>0</v>
      </c>
    </row>
    <row r="46" spans="1:7" ht="21" x14ac:dyDescent="0.25">
      <c r="A46" s="12" t="s">
        <v>114</v>
      </c>
      <c r="B46" s="36"/>
      <c r="C46" s="12" t="s">
        <v>454</v>
      </c>
      <c r="D46" s="13" t="s">
        <v>8</v>
      </c>
      <c r="E46" s="14">
        <v>3756.6</v>
      </c>
      <c r="F46" s="15"/>
      <c r="G46" s="3">
        <f t="shared" si="0"/>
        <v>0</v>
      </c>
    </row>
    <row r="47" spans="1:7" ht="21" x14ac:dyDescent="0.25">
      <c r="A47" s="12" t="s">
        <v>115</v>
      </c>
      <c r="B47" s="36"/>
      <c r="C47" s="12" t="s">
        <v>25</v>
      </c>
      <c r="D47" s="13" t="s">
        <v>21</v>
      </c>
      <c r="E47" s="14">
        <v>788.89</v>
      </c>
      <c r="F47" s="15"/>
      <c r="G47" s="3">
        <f t="shared" si="0"/>
        <v>0</v>
      </c>
    </row>
    <row r="48" spans="1:7" ht="31.5" x14ac:dyDescent="0.25">
      <c r="A48" s="12" t="s">
        <v>116</v>
      </c>
      <c r="B48" s="13"/>
      <c r="C48" s="12" t="s">
        <v>27</v>
      </c>
      <c r="D48" s="13" t="s">
        <v>13</v>
      </c>
      <c r="E48" s="14">
        <v>375.66</v>
      </c>
      <c r="F48" s="15"/>
      <c r="G48" s="3">
        <f t="shared" si="0"/>
        <v>0</v>
      </c>
    </row>
    <row r="49" spans="1:7" ht="42" x14ac:dyDescent="0.25">
      <c r="A49" s="12"/>
      <c r="B49" s="35" t="s">
        <v>14</v>
      </c>
      <c r="C49" s="9" t="s">
        <v>455</v>
      </c>
      <c r="D49" s="10" t="s">
        <v>8</v>
      </c>
      <c r="E49" s="11">
        <v>422.82</v>
      </c>
      <c r="F49" s="15"/>
      <c r="G49" s="64">
        <f t="shared" si="0"/>
        <v>0</v>
      </c>
    </row>
    <row r="50" spans="1:7" ht="21" x14ac:dyDescent="0.25">
      <c r="A50" s="12" t="s">
        <v>117</v>
      </c>
      <c r="B50" s="36"/>
      <c r="C50" s="12" t="s">
        <v>456</v>
      </c>
      <c r="D50" s="13" t="s">
        <v>8</v>
      </c>
      <c r="E50" s="14">
        <v>422.82</v>
      </c>
      <c r="F50" s="15"/>
      <c r="G50" s="3">
        <f t="shared" si="0"/>
        <v>0</v>
      </c>
    </row>
    <row r="51" spans="1:7" ht="31.5" x14ac:dyDescent="0.25">
      <c r="A51" s="12" t="s">
        <v>119</v>
      </c>
      <c r="B51" s="36"/>
      <c r="C51" s="12" t="s">
        <v>18</v>
      </c>
      <c r="D51" s="13" t="s">
        <v>13</v>
      </c>
      <c r="E51" s="14">
        <v>42.28</v>
      </c>
      <c r="F51" s="15"/>
      <c r="G51" s="3">
        <f t="shared" si="0"/>
        <v>0</v>
      </c>
    </row>
    <row r="52" spans="1:7" x14ac:dyDescent="0.25">
      <c r="A52" s="12" t="s">
        <v>121</v>
      </c>
      <c r="B52" s="13"/>
      <c r="C52" s="12" t="s">
        <v>20</v>
      </c>
      <c r="D52" s="13" t="s">
        <v>21</v>
      </c>
      <c r="E52" s="14">
        <v>88.79</v>
      </c>
      <c r="F52" s="5"/>
      <c r="G52" s="3">
        <f t="shared" si="0"/>
        <v>0</v>
      </c>
    </row>
    <row r="53" spans="1:7" ht="31.5" x14ac:dyDescent="0.25">
      <c r="A53" s="12"/>
      <c r="B53" s="35" t="s">
        <v>14</v>
      </c>
      <c r="C53" s="9" t="s">
        <v>118</v>
      </c>
      <c r="D53" s="10" t="s">
        <v>8</v>
      </c>
      <c r="E53" s="11">
        <v>4814.78</v>
      </c>
      <c r="F53" s="5"/>
      <c r="G53" s="64">
        <f t="shared" si="0"/>
        <v>0</v>
      </c>
    </row>
    <row r="54" spans="1:7" ht="21" x14ac:dyDescent="0.25">
      <c r="A54" s="12" t="s">
        <v>122</v>
      </c>
      <c r="B54" s="36"/>
      <c r="C54" s="12" t="s">
        <v>120</v>
      </c>
      <c r="D54" s="13" t="s">
        <v>8</v>
      </c>
      <c r="E54" s="14">
        <v>4814.78</v>
      </c>
      <c r="F54" s="15"/>
      <c r="G54" s="3">
        <f t="shared" si="0"/>
        <v>0</v>
      </c>
    </row>
    <row r="55" spans="1:7" ht="31.5" x14ac:dyDescent="0.25">
      <c r="A55" s="12" t="s">
        <v>123</v>
      </c>
      <c r="B55" s="36"/>
      <c r="C55" s="12" t="s">
        <v>18</v>
      </c>
      <c r="D55" s="13" t="s">
        <v>13</v>
      </c>
      <c r="E55" s="14">
        <v>240.74</v>
      </c>
      <c r="F55" s="15"/>
      <c r="G55" s="3">
        <f t="shared" si="0"/>
        <v>0</v>
      </c>
    </row>
    <row r="56" spans="1:7" x14ac:dyDescent="0.25">
      <c r="A56" s="12" t="s">
        <v>124</v>
      </c>
      <c r="B56" s="13"/>
      <c r="C56" s="12" t="s">
        <v>20</v>
      </c>
      <c r="D56" s="13" t="s">
        <v>21</v>
      </c>
      <c r="E56" s="14">
        <v>505.55</v>
      </c>
      <c r="F56" s="15"/>
      <c r="G56" s="3">
        <f t="shared" si="0"/>
        <v>0</v>
      </c>
    </row>
    <row r="57" spans="1:7" ht="52.5" x14ac:dyDescent="0.25">
      <c r="A57" s="12"/>
      <c r="B57" s="35" t="s">
        <v>14</v>
      </c>
      <c r="C57" s="9" t="s">
        <v>457</v>
      </c>
      <c r="D57" s="10" t="s">
        <v>8</v>
      </c>
      <c r="E57" s="11">
        <v>301.69</v>
      </c>
      <c r="F57" s="5"/>
      <c r="G57" s="64">
        <f t="shared" si="0"/>
        <v>0</v>
      </c>
    </row>
    <row r="58" spans="1:7" ht="21" x14ac:dyDescent="0.25">
      <c r="A58" s="12" t="s">
        <v>125</v>
      </c>
      <c r="B58" s="36"/>
      <c r="C58" s="12" t="s">
        <v>458</v>
      </c>
      <c r="D58" s="13" t="s">
        <v>8</v>
      </c>
      <c r="E58" s="14">
        <v>241.35</v>
      </c>
      <c r="F58" s="5"/>
      <c r="G58" s="3">
        <f t="shared" si="0"/>
        <v>0</v>
      </c>
    </row>
    <row r="59" spans="1:7" ht="21" x14ac:dyDescent="0.25">
      <c r="A59" s="12" t="s">
        <v>126</v>
      </c>
      <c r="B59" s="36"/>
      <c r="C59" s="12" t="s">
        <v>459</v>
      </c>
      <c r="D59" s="13" t="s">
        <v>8</v>
      </c>
      <c r="E59" s="14">
        <v>60.34</v>
      </c>
      <c r="F59" s="15"/>
      <c r="G59" s="3">
        <f t="shared" si="0"/>
        <v>0</v>
      </c>
    </row>
    <row r="60" spans="1:7" ht="21" x14ac:dyDescent="0.25">
      <c r="A60" s="12" t="s">
        <v>127</v>
      </c>
      <c r="B60" s="13"/>
      <c r="C60" s="12" t="s">
        <v>25</v>
      </c>
      <c r="D60" s="13" t="s">
        <v>21</v>
      </c>
      <c r="E60" s="14">
        <v>7.6</v>
      </c>
      <c r="F60" s="15"/>
      <c r="G60" s="3">
        <f t="shared" si="0"/>
        <v>0</v>
      </c>
    </row>
    <row r="61" spans="1:7" ht="31.5" x14ac:dyDescent="0.25">
      <c r="A61" s="12" t="s">
        <v>128</v>
      </c>
      <c r="B61" s="13"/>
      <c r="C61" s="12" t="s">
        <v>18</v>
      </c>
      <c r="D61" s="13" t="s">
        <v>13</v>
      </c>
      <c r="E61" s="14">
        <v>39.82</v>
      </c>
      <c r="F61" s="15"/>
      <c r="G61" s="3">
        <f t="shared" si="0"/>
        <v>0</v>
      </c>
    </row>
    <row r="62" spans="1:7" x14ac:dyDescent="0.25">
      <c r="A62" s="12" t="s">
        <v>129</v>
      </c>
      <c r="B62" s="13"/>
      <c r="C62" s="12" t="s">
        <v>20</v>
      </c>
      <c r="D62" s="13" t="s">
        <v>21</v>
      </c>
      <c r="E62" s="14">
        <v>76.02</v>
      </c>
      <c r="F62" s="5"/>
      <c r="G62" s="3">
        <f t="shared" si="0"/>
        <v>0</v>
      </c>
    </row>
    <row r="63" spans="1:7" ht="52.5" x14ac:dyDescent="0.25">
      <c r="A63" s="12"/>
      <c r="B63" s="35" t="s">
        <v>14</v>
      </c>
      <c r="C63" s="9" t="s">
        <v>460</v>
      </c>
      <c r="D63" s="10" t="s">
        <v>8</v>
      </c>
      <c r="E63" s="11">
        <v>259.95999999999998</v>
      </c>
      <c r="F63" s="15"/>
      <c r="G63" s="64">
        <f t="shared" si="0"/>
        <v>0</v>
      </c>
    </row>
    <row r="64" spans="1:7" ht="21" x14ac:dyDescent="0.25">
      <c r="A64" s="12" t="s">
        <v>130</v>
      </c>
      <c r="B64" s="36"/>
      <c r="C64" s="12" t="s">
        <v>120</v>
      </c>
      <c r="D64" s="13" t="s">
        <v>8</v>
      </c>
      <c r="E64" s="14">
        <v>207.97</v>
      </c>
      <c r="F64" s="5"/>
      <c r="G64" s="3">
        <f t="shared" si="0"/>
        <v>0</v>
      </c>
    </row>
    <row r="65" spans="1:8" ht="21" x14ac:dyDescent="0.25">
      <c r="A65" s="12" t="s">
        <v>461</v>
      </c>
      <c r="B65" s="36"/>
      <c r="C65" s="12" t="s">
        <v>459</v>
      </c>
      <c r="D65" s="13" t="s">
        <v>8</v>
      </c>
      <c r="E65" s="14">
        <v>51.99</v>
      </c>
      <c r="F65" s="15"/>
      <c r="G65" s="3">
        <f t="shared" si="0"/>
        <v>0</v>
      </c>
    </row>
    <row r="66" spans="1:8" ht="21" x14ac:dyDescent="0.25">
      <c r="A66" s="12" t="s">
        <v>462</v>
      </c>
      <c r="B66" s="13"/>
      <c r="C66" s="12" t="s">
        <v>25</v>
      </c>
      <c r="D66" s="13" t="s">
        <v>21</v>
      </c>
      <c r="E66" s="14">
        <v>6.55</v>
      </c>
      <c r="F66" s="15"/>
      <c r="G66" s="3">
        <f t="shared" si="0"/>
        <v>0</v>
      </c>
    </row>
    <row r="67" spans="1:8" ht="31.5" x14ac:dyDescent="0.25">
      <c r="A67" s="12" t="s">
        <v>463</v>
      </c>
      <c r="B67" s="13"/>
      <c r="C67" s="12" t="s">
        <v>18</v>
      </c>
      <c r="D67" s="13" t="s">
        <v>13</v>
      </c>
      <c r="E67" s="14">
        <v>13.52</v>
      </c>
      <c r="F67" s="5"/>
      <c r="G67" s="3">
        <f t="shared" si="0"/>
        <v>0</v>
      </c>
    </row>
    <row r="68" spans="1:8" x14ac:dyDescent="0.25">
      <c r="A68" s="12" t="s">
        <v>464</v>
      </c>
      <c r="B68" s="13"/>
      <c r="C68" s="12" t="s">
        <v>20</v>
      </c>
      <c r="D68" s="13" t="s">
        <v>21</v>
      </c>
      <c r="E68" s="14">
        <v>21.84</v>
      </c>
      <c r="F68" s="15"/>
      <c r="G68" s="3">
        <f t="shared" si="0"/>
        <v>0</v>
      </c>
    </row>
    <row r="69" spans="1:8" ht="31.5" x14ac:dyDescent="0.25">
      <c r="A69" s="12"/>
      <c r="B69" s="35" t="s">
        <v>14</v>
      </c>
      <c r="C69" s="9" t="s">
        <v>465</v>
      </c>
      <c r="D69" s="10" t="s">
        <v>8</v>
      </c>
      <c r="E69" s="11">
        <v>3271.71</v>
      </c>
      <c r="F69" s="15"/>
      <c r="G69" s="64">
        <f t="shared" si="0"/>
        <v>0</v>
      </c>
    </row>
    <row r="70" spans="1:8" ht="21" x14ac:dyDescent="0.25">
      <c r="A70" s="12" t="s">
        <v>466</v>
      </c>
      <c r="B70" s="36"/>
      <c r="C70" s="12" t="s">
        <v>16</v>
      </c>
      <c r="D70" s="13" t="s">
        <v>8</v>
      </c>
      <c r="E70" s="14">
        <v>3271.71</v>
      </c>
      <c r="F70" s="15"/>
      <c r="G70" s="3">
        <f t="shared" si="0"/>
        <v>0</v>
      </c>
    </row>
    <row r="71" spans="1:8" ht="31.5" x14ac:dyDescent="0.25">
      <c r="A71" s="12" t="s">
        <v>467</v>
      </c>
      <c r="B71" s="36"/>
      <c r="C71" s="12" t="s">
        <v>18</v>
      </c>
      <c r="D71" s="13" t="s">
        <v>13</v>
      </c>
      <c r="E71" s="14">
        <v>261.74</v>
      </c>
      <c r="F71" s="15"/>
      <c r="G71" s="3">
        <f t="shared" si="0"/>
        <v>0</v>
      </c>
    </row>
    <row r="72" spans="1:8" x14ac:dyDescent="0.25">
      <c r="A72" s="12" t="s">
        <v>468</v>
      </c>
      <c r="B72" s="13"/>
      <c r="C72" s="12" t="s">
        <v>20</v>
      </c>
      <c r="D72" s="13" t="s">
        <v>21</v>
      </c>
      <c r="E72" s="14">
        <v>549.65</v>
      </c>
      <c r="F72" s="15"/>
      <c r="G72" s="3">
        <f t="shared" si="0"/>
        <v>0</v>
      </c>
    </row>
    <row r="73" spans="1:8" x14ac:dyDescent="0.25">
      <c r="A73" s="12"/>
      <c r="B73" s="35" t="s">
        <v>14</v>
      </c>
      <c r="C73" s="9" t="s">
        <v>469</v>
      </c>
      <c r="D73" s="10" t="s">
        <v>362</v>
      </c>
      <c r="E73" s="11">
        <v>0.67</v>
      </c>
      <c r="F73" s="15"/>
      <c r="G73" s="64">
        <f t="shared" si="0"/>
        <v>0</v>
      </c>
    </row>
    <row r="74" spans="1:8" ht="21" x14ac:dyDescent="0.25">
      <c r="A74" s="12" t="s">
        <v>470</v>
      </c>
      <c r="B74" s="36"/>
      <c r="C74" s="12" t="s">
        <v>471</v>
      </c>
      <c r="D74" s="13" t="s">
        <v>362</v>
      </c>
      <c r="E74" s="14">
        <v>0.67</v>
      </c>
      <c r="F74" s="5"/>
      <c r="G74" s="3">
        <f t="shared" ref="G74:G137" si="1">E74*F74</f>
        <v>0</v>
      </c>
    </row>
    <row r="75" spans="1:8" x14ac:dyDescent="0.25">
      <c r="A75" s="12" t="s">
        <v>472</v>
      </c>
      <c r="B75" s="36"/>
      <c r="C75" s="12" t="s">
        <v>473</v>
      </c>
      <c r="D75" s="13" t="s">
        <v>474</v>
      </c>
      <c r="E75" s="14">
        <v>385.03</v>
      </c>
      <c r="F75" s="8"/>
      <c r="G75" s="3">
        <f t="shared" si="1"/>
        <v>0</v>
      </c>
    </row>
    <row r="76" spans="1:8" ht="21" x14ac:dyDescent="0.25">
      <c r="A76" s="12" t="s">
        <v>475</v>
      </c>
      <c r="B76" s="36"/>
      <c r="C76" s="12" t="s">
        <v>476</v>
      </c>
      <c r="D76" s="13" t="s">
        <v>21</v>
      </c>
      <c r="E76" s="14">
        <v>78.349999999999994</v>
      </c>
      <c r="F76" s="5"/>
      <c r="G76" s="3">
        <f t="shared" si="1"/>
        <v>0</v>
      </c>
    </row>
    <row r="77" spans="1:8" ht="31.5" x14ac:dyDescent="0.25">
      <c r="A77" s="12" t="s">
        <v>477</v>
      </c>
      <c r="B77" s="36"/>
      <c r="C77" s="12" t="s">
        <v>478</v>
      </c>
      <c r="D77" s="13" t="s">
        <v>28</v>
      </c>
      <c r="E77" s="14">
        <v>336.9</v>
      </c>
      <c r="F77" s="5"/>
      <c r="G77" s="3">
        <f t="shared" si="1"/>
        <v>0</v>
      </c>
    </row>
    <row r="78" spans="1:8" ht="31.5" x14ac:dyDescent="0.25">
      <c r="A78" s="12" t="s">
        <v>479</v>
      </c>
      <c r="B78" s="36"/>
      <c r="C78" s="12" t="s">
        <v>18</v>
      </c>
      <c r="D78" s="13" t="s">
        <v>13</v>
      </c>
      <c r="E78" s="14">
        <v>250.15</v>
      </c>
      <c r="F78" s="5"/>
      <c r="G78" s="3">
        <f t="shared" si="1"/>
        <v>0</v>
      </c>
    </row>
    <row r="79" spans="1:8" x14ac:dyDescent="0.25">
      <c r="A79" s="12" t="s">
        <v>480</v>
      </c>
      <c r="B79" s="36"/>
      <c r="C79" s="12" t="s">
        <v>481</v>
      </c>
      <c r="D79" s="13" t="s">
        <v>21</v>
      </c>
      <c r="E79" s="14">
        <v>525.32000000000005</v>
      </c>
      <c r="F79" s="5"/>
      <c r="G79" s="3">
        <f t="shared" si="1"/>
        <v>0</v>
      </c>
    </row>
    <row r="80" spans="1:8" ht="31.5" x14ac:dyDescent="0.25">
      <c r="A80" s="12"/>
      <c r="B80" s="35" t="s">
        <v>22</v>
      </c>
      <c r="C80" s="9" t="s">
        <v>71</v>
      </c>
      <c r="D80" s="10" t="s">
        <v>40</v>
      </c>
      <c r="E80" s="11">
        <v>61</v>
      </c>
      <c r="F80" s="5"/>
      <c r="G80" s="64">
        <f>E80*F80</f>
        <v>0</v>
      </c>
      <c r="H80" s="69"/>
    </row>
    <row r="81" spans="1:7" ht="31.5" x14ac:dyDescent="0.25">
      <c r="A81" s="12" t="s">
        <v>482</v>
      </c>
      <c r="B81" s="36"/>
      <c r="C81" s="12" t="s">
        <v>73</v>
      </c>
      <c r="D81" s="13" t="s">
        <v>13</v>
      </c>
      <c r="E81" s="14">
        <v>274.5</v>
      </c>
      <c r="F81" s="5"/>
      <c r="G81" s="3">
        <f t="shared" si="1"/>
        <v>0</v>
      </c>
    </row>
    <row r="82" spans="1:7" x14ac:dyDescent="0.25">
      <c r="A82" s="12" t="s">
        <v>483</v>
      </c>
      <c r="B82" s="36"/>
      <c r="C82" s="12" t="s">
        <v>75</v>
      </c>
      <c r="D82" s="13" t="s">
        <v>21</v>
      </c>
      <c r="E82" s="14">
        <v>494.1</v>
      </c>
      <c r="F82" s="5"/>
      <c r="G82" s="3">
        <f t="shared" si="1"/>
        <v>0</v>
      </c>
    </row>
    <row r="83" spans="1:7" ht="21" x14ac:dyDescent="0.25">
      <c r="A83" s="12" t="s">
        <v>484</v>
      </c>
      <c r="B83" s="36"/>
      <c r="C83" s="12" t="s">
        <v>77</v>
      </c>
      <c r="D83" s="13" t="s">
        <v>40</v>
      </c>
      <c r="E83" s="14">
        <v>61</v>
      </c>
      <c r="F83" s="5"/>
      <c r="G83" s="3">
        <f t="shared" si="1"/>
        <v>0</v>
      </c>
    </row>
    <row r="84" spans="1:7" ht="31.5" x14ac:dyDescent="0.25">
      <c r="A84" s="12" t="s">
        <v>485</v>
      </c>
      <c r="B84" s="36"/>
      <c r="C84" s="12" t="s">
        <v>18</v>
      </c>
      <c r="D84" s="13" t="s">
        <v>13</v>
      </c>
      <c r="E84" s="14">
        <v>28.43</v>
      </c>
      <c r="F84" s="5"/>
      <c r="G84" s="3">
        <f t="shared" si="1"/>
        <v>0</v>
      </c>
    </row>
    <row r="85" spans="1:7" x14ac:dyDescent="0.25">
      <c r="A85" s="12" t="s">
        <v>486</v>
      </c>
      <c r="B85" s="36"/>
      <c r="C85" s="12" t="s">
        <v>80</v>
      </c>
      <c r="D85" s="13" t="s">
        <v>21</v>
      </c>
      <c r="E85" s="14">
        <v>59.7</v>
      </c>
      <c r="F85" s="5"/>
      <c r="G85" s="3">
        <f t="shared" si="1"/>
        <v>0</v>
      </c>
    </row>
    <row r="86" spans="1:7" x14ac:dyDescent="0.25">
      <c r="A86" s="9">
        <v>3</v>
      </c>
      <c r="B86" s="35"/>
      <c r="C86" s="16" t="s">
        <v>34</v>
      </c>
      <c r="D86" s="10" t="s">
        <v>40</v>
      </c>
      <c r="E86" s="11">
        <v>1</v>
      </c>
      <c r="F86" s="5"/>
      <c r="G86" s="2"/>
    </row>
    <row r="87" spans="1:7" ht="31.5" x14ac:dyDescent="0.25">
      <c r="A87" s="12"/>
      <c r="B87" s="35" t="s">
        <v>131</v>
      </c>
      <c r="C87" s="9" t="s">
        <v>81</v>
      </c>
      <c r="D87" s="10" t="s">
        <v>13</v>
      </c>
      <c r="E87" s="11">
        <v>9063.82</v>
      </c>
      <c r="F87" s="5"/>
      <c r="G87" s="64">
        <f t="shared" si="1"/>
        <v>0</v>
      </c>
    </row>
    <row r="88" spans="1:7" ht="31.5" x14ac:dyDescent="0.25">
      <c r="A88" s="12" t="s">
        <v>35</v>
      </c>
      <c r="B88" s="36"/>
      <c r="C88" s="12" t="s">
        <v>73</v>
      </c>
      <c r="D88" s="13" t="s">
        <v>13</v>
      </c>
      <c r="E88" s="14">
        <v>8157.44</v>
      </c>
      <c r="F88" s="5"/>
      <c r="G88" s="3">
        <f t="shared" si="1"/>
        <v>0</v>
      </c>
    </row>
    <row r="89" spans="1:7" ht="21" x14ac:dyDescent="0.25">
      <c r="A89" s="12" t="s">
        <v>36</v>
      </c>
      <c r="B89" s="36"/>
      <c r="C89" s="12" t="s">
        <v>82</v>
      </c>
      <c r="D89" s="13" t="s">
        <v>13</v>
      </c>
      <c r="E89" s="14">
        <v>906.38</v>
      </c>
      <c r="F89" s="5"/>
      <c r="G89" s="3">
        <f t="shared" si="1"/>
        <v>0</v>
      </c>
    </row>
    <row r="90" spans="1:7" x14ac:dyDescent="0.25">
      <c r="A90" s="12" t="s">
        <v>38</v>
      </c>
      <c r="B90" s="36"/>
      <c r="C90" s="12" t="s">
        <v>75</v>
      </c>
      <c r="D90" s="13" t="s">
        <v>21</v>
      </c>
      <c r="E90" s="14">
        <v>16314.88</v>
      </c>
      <c r="F90" s="5"/>
      <c r="G90" s="3">
        <f t="shared" si="1"/>
        <v>0</v>
      </c>
    </row>
    <row r="91" spans="1:7" ht="31.5" x14ac:dyDescent="0.25">
      <c r="A91" s="12"/>
      <c r="B91" s="35" t="s">
        <v>83</v>
      </c>
      <c r="C91" s="9" t="s">
        <v>84</v>
      </c>
      <c r="D91" s="10" t="s">
        <v>8</v>
      </c>
      <c r="E91" s="11">
        <v>30682.39</v>
      </c>
      <c r="F91" s="5"/>
      <c r="G91" s="64">
        <f t="shared" si="1"/>
        <v>0</v>
      </c>
    </row>
    <row r="92" spans="1:7" ht="21" x14ac:dyDescent="0.25">
      <c r="A92" s="12" t="s">
        <v>86</v>
      </c>
      <c r="B92" s="36"/>
      <c r="C92" s="12" t="s">
        <v>85</v>
      </c>
      <c r="D92" s="13" t="s">
        <v>8</v>
      </c>
      <c r="E92" s="14">
        <v>30418.38</v>
      </c>
      <c r="F92" s="5"/>
      <c r="G92" s="3">
        <f t="shared" si="1"/>
        <v>0</v>
      </c>
    </row>
    <row r="93" spans="1:7" ht="21" x14ac:dyDescent="0.25">
      <c r="A93" s="12" t="s">
        <v>132</v>
      </c>
      <c r="B93" s="36"/>
      <c r="C93" s="12" t="s">
        <v>487</v>
      </c>
      <c r="D93" s="13" t="s">
        <v>8</v>
      </c>
      <c r="E93" s="14">
        <v>264.01</v>
      </c>
      <c r="F93" s="5"/>
      <c r="G93" s="3">
        <f t="shared" si="1"/>
        <v>0</v>
      </c>
    </row>
    <row r="94" spans="1:7" ht="42" x14ac:dyDescent="0.25">
      <c r="A94" s="12" t="s">
        <v>133</v>
      </c>
      <c r="B94" s="36"/>
      <c r="C94" s="12" t="s">
        <v>37</v>
      </c>
      <c r="D94" s="13" t="s">
        <v>13</v>
      </c>
      <c r="E94" s="14">
        <v>9178.32</v>
      </c>
      <c r="F94" s="5"/>
      <c r="G94" s="3">
        <f t="shared" si="1"/>
        <v>0</v>
      </c>
    </row>
    <row r="95" spans="1:7" x14ac:dyDescent="0.25">
      <c r="A95" s="12" t="s">
        <v>174</v>
      </c>
      <c r="B95" s="36"/>
      <c r="C95" s="12" t="s">
        <v>39</v>
      </c>
      <c r="D95" s="13" t="s">
        <v>21</v>
      </c>
      <c r="E95" s="14">
        <v>16520.98</v>
      </c>
      <c r="F95" s="5"/>
      <c r="G95" s="3">
        <f t="shared" si="1"/>
        <v>0</v>
      </c>
    </row>
    <row r="96" spans="1:7" ht="21" x14ac:dyDescent="0.25">
      <c r="A96" s="12"/>
      <c r="B96" s="35" t="s">
        <v>488</v>
      </c>
      <c r="C96" s="9" t="s">
        <v>489</v>
      </c>
      <c r="D96" s="10" t="s">
        <v>13</v>
      </c>
      <c r="E96" s="11">
        <v>2</v>
      </c>
      <c r="F96" s="5"/>
      <c r="G96" s="64">
        <f t="shared" si="1"/>
        <v>0</v>
      </c>
    </row>
    <row r="97" spans="1:7" ht="21" x14ac:dyDescent="0.25">
      <c r="A97" s="12" t="s">
        <v>175</v>
      </c>
      <c r="B97" s="36"/>
      <c r="C97" s="12" t="s">
        <v>490</v>
      </c>
      <c r="D97" s="13" t="s">
        <v>13</v>
      </c>
      <c r="E97" s="14">
        <v>2</v>
      </c>
      <c r="F97" s="5"/>
      <c r="G97" s="3">
        <f t="shared" si="1"/>
        <v>0</v>
      </c>
    </row>
    <row r="98" spans="1:7" ht="42" x14ac:dyDescent="0.25">
      <c r="A98" s="12" t="s">
        <v>177</v>
      </c>
      <c r="B98" s="36"/>
      <c r="C98" s="12" t="s">
        <v>491</v>
      </c>
      <c r="D98" s="13" t="s">
        <v>13</v>
      </c>
      <c r="E98" s="14">
        <v>2</v>
      </c>
      <c r="F98" s="5"/>
      <c r="G98" s="3">
        <f t="shared" si="1"/>
        <v>0</v>
      </c>
    </row>
    <row r="99" spans="1:7" ht="21" x14ac:dyDescent="0.25">
      <c r="A99" s="9">
        <v>4</v>
      </c>
      <c r="B99" s="35"/>
      <c r="C99" s="16" t="s">
        <v>492</v>
      </c>
      <c r="D99" s="10" t="s">
        <v>40</v>
      </c>
      <c r="E99" s="11">
        <v>1</v>
      </c>
      <c r="F99" s="5"/>
      <c r="G99" s="2"/>
    </row>
    <row r="100" spans="1:7" ht="21" x14ac:dyDescent="0.25">
      <c r="A100" s="12"/>
      <c r="B100" s="35" t="s">
        <v>493</v>
      </c>
      <c r="C100" s="9" t="s">
        <v>494</v>
      </c>
      <c r="D100" s="10" t="s">
        <v>8</v>
      </c>
      <c r="E100" s="11">
        <v>29166.84</v>
      </c>
      <c r="F100" s="5"/>
      <c r="G100" s="64">
        <f t="shared" si="1"/>
        <v>0</v>
      </c>
    </row>
    <row r="101" spans="1:7" ht="31.5" x14ac:dyDescent="0.25">
      <c r="A101" s="12" t="s">
        <v>41</v>
      </c>
      <c r="B101" s="36"/>
      <c r="C101" s="12" t="s">
        <v>495</v>
      </c>
      <c r="D101" s="13" t="s">
        <v>8</v>
      </c>
      <c r="E101" s="14">
        <v>9722.2800000000007</v>
      </c>
      <c r="F101" s="5"/>
      <c r="G101" s="3">
        <f t="shared" si="1"/>
        <v>0</v>
      </c>
    </row>
    <row r="102" spans="1:7" ht="31.5" x14ac:dyDescent="0.25">
      <c r="A102" s="12" t="s">
        <v>42</v>
      </c>
      <c r="B102" s="36"/>
      <c r="C102" s="12" t="s">
        <v>496</v>
      </c>
      <c r="D102" s="13" t="s">
        <v>8</v>
      </c>
      <c r="E102" s="14">
        <v>9722.2800000000007</v>
      </c>
      <c r="F102" s="5"/>
      <c r="G102" s="3">
        <f t="shared" si="1"/>
        <v>0</v>
      </c>
    </row>
    <row r="103" spans="1:7" ht="31.5" x14ac:dyDescent="0.25">
      <c r="A103" s="12" t="s">
        <v>43</v>
      </c>
      <c r="B103" s="36"/>
      <c r="C103" s="12" t="s">
        <v>497</v>
      </c>
      <c r="D103" s="13" t="s">
        <v>8</v>
      </c>
      <c r="E103" s="14">
        <v>9722.2800000000007</v>
      </c>
      <c r="F103" s="5"/>
      <c r="G103" s="3">
        <f t="shared" si="1"/>
        <v>0</v>
      </c>
    </row>
    <row r="104" spans="1:7" x14ac:dyDescent="0.25">
      <c r="A104" s="12"/>
      <c r="B104" s="35" t="s">
        <v>498</v>
      </c>
      <c r="C104" s="9" t="s">
        <v>499</v>
      </c>
      <c r="D104" s="10" t="s">
        <v>28</v>
      </c>
      <c r="E104" s="11">
        <v>48.8</v>
      </c>
      <c r="F104" s="5"/>
      <c r="G104" s="64">
        <f t="shared" si="1"/>
        <v>0</v>
      </c>
    </row>
    <row r="105" spans="1:7" ht="31.5" x14ac:dyDescent="0.25">
      <c r="A105" s="12" t="s">
        <v>93</v>
      </c>
      <c r="B105" s="36"/>
      <c r="C105" s="12" t="s">
        <v>500</v>
      </c>
      <c r="D105" s="13" t="s">
        <v>28</v>
      </c>
      <c r="E105" s="14">
        <v>48.8</v>
      </c>
      <c r="F105" s="5"/>
      <c r="G105" s="3">
        <f t="shared" si="1"/>
        <v>0</v>
      </c>
    </row>
    <row r="106" spans="1:7" ht="21" x14ac:dyDescent="0.25">
      <c r="A106" s="12"/>
      <c r="B106" s="35" t="s">
        <v>501</v>
      </c>
      <c r="C106" s="9" t="s">
        <v>502</v>
      </c>
      <c r="D106" s="10" t="s">
        <v>8</v>
      </c>
      <c r="E106" s="11">
        <v>9722.2800000000007</v>
      </c>
      <c r="F106" s="5"/>
      <c r="G106" s="64">
        <f t="shared" si="1"/>
        <v>0</v>
      </c>
    </row>
    <row r="107" spans="1:7" ht="21" x14ac:dyDescent="0.25">
      <c r="A107" s="12" t="s">
        <v>44</v>
      </c>
      <c r="B107" s="36"/>
      <c r="C107" s="12" t="s">
        <v>503</v>
      </c>
      <c r="D107" s="13" t="s">
        <v>8</v>
      </c>
      <c r="E107" s="14">
        <v>9722.2800000000007</v>
      </c>
      <c r="F107" s="5"/>
      <c r="G107" s="3">
        <f t="shared" si="1"/>
        <v>0</v>
      </c>
    </row>
    <row r="108" spans="1:7" ht="21" x14ac:dyDescent="0.25">
      <c r="A108" s="12"/>
      <c r="B108" s="35" t="s">
        <v>504</v>
      </c>
      <c r="C108" s="9" t="s">
        <v>505</v>
      </c>
      <c r="D108" s="10" t="s">
        <v>8</v>
      </c>
      <c r="E108" s="11">
        <v>9722.2800000000007</v>
      </c>
      <c r="F108" s="5"/>
      <c r="G108" s="64">
        <f t="shared" si="1"/>
        <v>0</v>
      </c>
    </row>
    <row r="109" spans="1:7" ht="21" x14ac:dyDescent="0.25">
      <c r="A109" s="12" t="s">
        <v>289</v>
      </c>
      <c r="B109" s="36"/>
      <c r="C109" s="12" t="s">
        <v>506</v>
      </c>
      <c r="D109" s="13" t="s">
        <v>8</v>
      </c>
      <c r="E109" s="14">
        <v>9722.2800000000007</v>
      </c>
      <c r="F109" s="5"/>
      <c r="G109" s="3">
        <f t="shared" si="1"/>
        <v>0</v>
      </c>
    </row>
    <row r="110" spans="1:7" ht="31.5" x14ac:dyDescent="0.25">
      <c r="A110" s="12"/>
      <c r="B110" s="35" t="s">
        <v>504</v>
      </c>
      <c r="C110" s="9" t="s">
        <v>507</v>
      </c>
      <c r="D110" s="10" t="s">
        <v>8</v>
      </c>
      <c r="E110" s="11">
        <v>9722.2800000000007</v>
      </c>
      <c r="F110" s="5"/>
      <c r="G110" s="64">
        <f t="shared" si="1"/>
        <v>0</v>
      </c>
    </row>
    <row r="111" spans="1:7" ht="21" x14ac:dyDescent="0.25">
      <c r="A111" s="12" t="s">
        <v>352</v>
      </c>
      <c r="B111" s="36"/>
      <c r="C111" s="12" t="s">
        <v>508</v>
      </c>
      <c r="D111" s="13" t="s">
        <v>8</v>
      </c>
      <c r="E111" s="14">
        <v>9722.2800000000007</v>
      </c>
      <c r="F111" s="5"/>
      <c r="G111" s="3">
        <f t="shared" si="1"/>
        <v>0</v>
      </c>
    </row>
    <row r="112" spans="1:7" ht="21" x14ac:dyDescent="0.25">
      <c r="A112" s="12"/>
      <c r="B112" s="35" t="s">
        <v>100</v>
      </c>
      <c r="C112" s="9" t="s">
        <v>509</v>
      </c>
      <c r="D112" s="10" t="s">
        <v>8</v>
      </c>
      <c r="E112" s="11">
        <v>9722.2800000000007</v>
      </c>
      <c r="F112" s="5"/>
      <c r="G112" s="64">
        <f t="shared" si="1"/>
        <v>0</v>
      </c>
    </row>
    <row r="113" spans="1:7" ht="21" x14ac:dyDescent="0.25">
      <c r="A113" s="12" t="s">
        <v>353</v>
      </c>
      <c r="B113" s="36"/>
      <c r="C113" s="12" t="s">
        <v>47</v>
      </c>
      <c r="D113" s="13" t="s">
        <v>8</v>
      </c>
      <c r="E113" s="14">
        <v>9722.2800000000007</v>
      </c>
      <c r="F113" s="5"/>
      <c r="G113" s="3">
        <f t="shared" si="1"/>
        <v>0</v>
      </c>
    </row>
    <row r="114" spans="1:7" ht="21" x14ac:dyDescent="0.25">
      <c r="A114" s="12" t="s">
        <v>354</v>
      </c>
      <c r="B114" s="36"/>
      <c r="C114" s="12" t="s">
        <v>510</v>
      </c>
      <c r="D114" s="13" t="s">
        <v>13</v>
      </c>
      <c r="E114" s="14">
        <v>53.96</v>
      </c>
      <c r="F114" s="5"/>
      <c r="G114" s="3">
        <f t="shared" si="1"/>
        <v>0</v>
      </c>
    </row>
    <row r="115" spans="1:7" ht="21" x14ac:dyDescent="0.25">
      <c r="A115" s="12"/>
      <c r="B115" s="35" t="s">
        <v>511</v>
      </c>
      <c r="C115" s="9" t="s">
        <v>91</v>
      </c>
      <c r="D115" s="10" t="s">
        <v>8</v>
      </c>
      <c r="E115" s="11">
        <v>10428.11</v>
      </c>
      <c r="F115" s="5"/>
      <c r="G115" s="64">
        <f t="shared" si="1"/>
        <v>0</v>
      </c>
    </row>
    <row r="116" spans="1:7" ht="21" x14ac:dyDescent="0.25">
      <c r="A116" s="12" t="s">
        <v>355</v>
      </c>
      <c r="B116" s="36"/>
      <c r="C116" s="12" t="s">
        <v>92</v>
      </c>
      <c r="D116" s="13" t="s">
        <v>8</v>
      </c>
      <c r="E116" s="14">
        <v>10428.11</v>
      </c>
      <c r="F116" s="5"/>
      <c r="G116" s="3">
        <f t="shared" si="1"/>
        <v>0</v>
      </c>
    </row>
    <row r="117" spans="1:7" x14ac:dyDescent="0.25">
      <c r="A117" s="12" t="s">
        <v>356</v>
      </c>
      <c r="B117" s="36"/>
      <c r="C117" s="12" t="s">
        <v>512</v>
      </c>
      <c r="D117" s="13" t="s">
        <v>21</v>
      </c>
      <c r="E117" s="14">
        <v>5944.02</v>
      </c>
      <c r="F117" s="5"/>
      <c r="G117" s="3">
        <f t="shared" si="1"/>
        <v>0</v>
      </c>
    </row>
    <row r="118" spans="1:7" ht="21" x14ac:dyDescent="0.25">
      <c r="A118" s="12"/>
      <c r="B118" s="35" t="s">
        <v>48</v>
      </c>
      <c r="C118" s="9" t="s">
        <v>95</v>
      </c>
      <c r="D118" s="10" t="s">
        <v>8</v>
      </c>
      <c r="E118" s="11">
        <v>10428.11</v>
      </c>
      <c r="F118" s="5"/>
      <c r="G118" s="64">
        <f t="shared" si="1"/>
        <v>0</v>
      </c>
    </row>
    <row r="119" spans="1:7" ht="21" x14ac:dyDescent="0.25">
      <c r="A119" s="12" t="s">
        <v>357</v>
      </c>
      <c r="B119" s="36"/>
      <c r="C119" s="12" t="s">
        <v>49</v>
      </c>
      <c r="D119" s="13" t="s">
        <v>8</v>
      </c>
      <c r="E119" s="14">
        <v>10428.11</v>
      </c>
      <c r="F119" s="5"/>
      <c r="G119" s="3">
        <f t="shared" si="1"/>
        <v>0</v>
      </c>
    </row>
    <row r="120" spans="1:7" ht="21" x14ac:dyDescent="0.25">
      <c r="A120" s="9">
        <v>5</v>
      </c>
      <c r="B120" s="35"/>
      <c r="C120" s="16" t="s">
        <v>87</v>
      </c>
      <c r="D120" s="10" t="s">
        <v>40</v>
      </c>
      <c r="E120" s="11">
        <v>1</v>
      </c>
      <c r="F120" s="8"/>
      <c r="G120" s="2"/>
    </row>
    <row r="121" spans="1:7" ht="21" x14ac:dyDescent="0.25">
      <c r="A121" s="12"/>
      <c r="B121" s="35" t="s">
        <v>134</v>
      </c>
      <c r="C121" s="9" t="s">
        <v>135</v>
      </c>
      <c r="D121" s="10" t="s">
        <v>8</v>
      </c>
      <c r="E121" s="11">
        <v>8488.2000000000007</v>
      </c>
      <c r="F121" s="5"/>
      <c r="G121" s="64">
        <f t="shared" si="1"/>
        <v>0</v>
      </c>
    </row>
    <row r="122" spans="1:7" ht="21" x14ac:dyDescent="0.25">
      <c r="A122" s="12" t="s">
        <v>50</v>
      </c>
      <c r="B122" s="36"/>
      <c r="C122" s="12" t="s">
        <v>89</v>
      </c>
      <c r="D122" s="13" t="s">
        <v>8</v>
      </c>
      <c r="E122" s="14">
        <v>8488.2000000000007</v>
      </c>
      <c r="F122" s="5"/>
      <c r="G122" s="3">
        <f t="shared" si="1"/>
        <v>0</v>
      </c>
    </row>
    <row r="123" spans="1:7" ht="21" x14ac:dyDescent="0.25">
      <c r="A123" s="12"/>
      <c r="B123" s="35" t="s">
        <v>100</v>
      </c>
      <c r="C123" s="9" t="s">
        <v>90</v>
      </c>
      <c r="D123" s="10" t="s">
        <v>8</v>
      </c>
      <c r="E123" s="11">
        <v>8488.2000000000007</v>
      </c>
      <c r="F123" s="5"/>
      <c r="G123" s="64">
        <f t="shared" si="1"/>
        <v>0</v>
      </c>
    </row>
    <row r="124" spans="1:7" ht="21" x14ac:dyDescent="0.25">
      <c r="A124" s="12" t="s">
        <v>51</v>
      </c>
      <c r="B124" s="36"/>
      <c r="C124" s="12" t="s">
        <v>46</v>
      </c>
      <c r="D124" s="13" t="s">
        <v>8</v>
      </c>
      <c r="E124" s="14">
        <v>8488.2000000000007</v>
      </c>
      <c r="F124" s="5"/>
      <c r="G124" s="3">
        <f t="shared" si="1"/>
        <v>0</v>
      </c>
    </row>
    <row r="125" spans="1:7" ht="21" x14ac:dyDescent="0.25">
      <c r="A125" s="12" t="s">
        <v>186</v>
      </c>
      <c r="B125" s="36"/>
      <c r="C125" s="12" t="s">
        <v>510</v>
      </c>
      <c r="D125" s="13" t="s">
        <v>13</v>
      </c>
      <c r="E125" s="14">
        <v>60.55</v>
      </c>
      <c r="F125" s="5"/>
      <c r="G125" s="3">
        <f t="shared" si="1"/>
        <v>0</v>
      </c>
    </row>
    <row r="126" spans="1:7" ht="21" x14ac:dyDescent="0.25">
      <c r="A126" s="12"/>
      <c r="B126" s="35" t="s">
        <v>511</v>
      </c>
      <c r="C126" s="9" t="s">
        <v>91</v>
      </c>
      <c r="D126" s="10" t="s">
        <v>8</v>
      </c>
      <c r="E126" s="11">
        <v>9305.6</v>
      </c>
      <c r="F126" s="5"/>
      <c r="G126" s="64">
        <f t="shared" si="1"/>
        <v>0</v>
      </c>
    </row>
    <row r="127" spans="1:7" ht="21" x14ac:dyDescent="0.25">
      <c r="A127" s="12" t="s">
        <v>296</v>
      </c>
      <c r="B127" s="36"/>
      <c r="C127" s="12" t="s">
        <v>92</v>
      </c>
      <c r="D127" s="13" t="s">
        <v>8</v>
      </c>
      <c r="E127" s="14">
        <v>9305.6</v>
      </c>
      <c r="F127" s="5"/>
      <c r="G127" s="3">
        <f t="shared" si="1"/>
        <v>0</v>
      </c>
    </row>
    <row r="128" spans="1:7" x14ac:dyDescent="0.25">
      <c r="A128" s="12" t="s">
        <v>298</v>
      </c>
      <c r="B128" s="36"/>
      <c r="C128" s="12" t="s">
        <v>94</v>
      </c>
      <c r="D128" s="13" t="s">
        <v>21</v>
      </c>
      <c r="E128" s="14">
        <v>5304.19</v>
      </c>
      <c r="F128" s="5"/>
      <c r="G128" s="3">
        <f t="shared" si="1"/>
        <v>0</v>
      </c>
    </row>
    <row r="129" spans="1:7" ht="21" x14ac:dyDescent="0.25">
      <c r="A129" s="12"/>
      <c r="B129" s="35" t="s">
        <v>137</v>
      </c>
      <c r="C129" s="9" t="s">
        <v>95</v>
      </c>
      <c r="D129" s="10" t="s">
        <v>8</v>
      </c>
      <c r="E129" s="11">
        <v>9305.6</v>
      </c>
      <c r="F129" s="5"/>
      <c r="G129" s="64">
        <f t="shared" si="1"/>
        <v>0</v>
      </c>
    </row>
    <row r="130" spans="1:7" ht="21" x14ac:dyDescent="0.25">
      <c r="A130" s="12" t="s">
        <v>300</v>
      </c>
      <c r="B130" s="36"/>
      <c r="C130" s="12" t="s">
        <v>49</v>
      </c>
      <c r="D130" s="13" t="s">
        <v>8</v>
      </c>
      <c r="E130" s="14">
        <v>9305.6</v>
      </c>
      <c r="F130" s="5"/>
      <c r="G130" s="3">
        <f t="shared" si="1"/>
        <v>0</v>
      </c>
    </row>
    <row r="131" spans="1:7" x14ac:dyDescent="0.25">
      <c r="A131" s="9">
        <v>6</v>
      </c>
      <c r="B131" s="35"/>
      <c r="C131" s="16" t="s">
        <v>96</v>
      </c>
      <c r="D131" s="10" t="s">
        <v>40</v>
      </c>
      <c r="E131" s="11">
        <v>1</v>
      </c>
      <c r="F131" s="5"/>
      <c r="G131" s="2"/>
    </row>
    <row r="132" spans="1:7" ht="21" x14ac:dyDescent="0.25">
      <c r="A132" s="12"/>
      <c r="B132" s="35" t="s">
        <v>97</v>
      </c>
      <c r="C132" s="9" t="s">
        <v>98</v>
      </c>
      <c r="D132" s="10" t="s">
        <v>8</v>
      </c>
      <c r="E132" s="11">
        <v>1279.53</v>
      </c>
      <c r="F132" s="5"/>
      <c r="G132" s="64">
        <f t="shared" si="1"/>
        <v>0</v>
      </c>
    </row>
    <row r="133" spans="1:7" ht="21" x14ac:dyDescent="0.25">
      <c r="A133" s="12" t="s">
        <v>52</v>
      </c>
      <c r="B133" s="36"/>
      <c r="C133" s="12" t="s">
        <v>99</v>
      </c>
      <c r="D133" s="13" t="s">
        <v>8</v>
      </c>
      <c r="E133" s="14">
        <v>1279.53</v>
      </c>
      <c r="F133" s="5"/>
      <c r="G133" s="3">
        <f t="shared" si="1"/>
        <v>0</v>
      </c>
    </row>
    <row r="134" spans="1:7" ht="21" x14ac:dyDescent="0.25">
      <c r="A134" s="12"/>
      <c r="B134" s="35" t="s">
        <v>97</v>
      </c>
      <c r="C134" s="9" t="s">
        <v>145</v>
      </c>
      <c r="D134" s="10" t="s">
        <v>8</v>
      </c>
      <c r="E134" s="11">
        <v>8.9700000000000006</v>
      </c>
      <c r="F134" s="5"/>
      <c r="G134" s="64">
        <f t="shared" si="1"/>
        <v>0</v>
      </c>
    </row>
    <row r="135" spans="1:7" ht="31.5" x14ac:dyDescent="0.25">
      <c r="A135" s="12" t="s">
        <v>53</v>
      </c>
      <c r="B135" s="36"/>
      <c r="C135" s="12" t="s">
        <v>513</v>
      </c>
      <c r="D135" s="13" t="s">
        <v>8</v>
      </c>
      <c r="E135" s="14">
        <v>8.9700000000000006</v>
      </c>
      <c r="F135" s="5"/>
      <c r="G135" s="3">
        <f t="shared" si="1"/>
        <v>0</v>
      </c>
    </row>
    <row r="136" spans="1:7" ht="21" x14ac:dyDescent="0.25">
      <c r="A136" s="12"/>
      <c r="B136" s="35" t="s">
        <v>100</v>
      </c>
      <c r="C136" s="9" t="s">
        <v>514</v>
      </c>
      <c r="D136" s="10" t="s">
        <v>8</v>
      </c>
      <c r="E136" s="11">
        <v>1288.5</v>
      </c>
      <c r="F136" s="5"/>
      <c r="G136" s="64">
        <f t="shared" si="1"/>
        <v>0</v>
      </c>
    </row>
    <row r="137" spans="1:7" ht="21" x14ac:dyDescent="0.25">
      <c r="A137" s="12" t="s">
        <v>305</v>
      </c>
      <c r="B137" s="36"/>
      <c r="C137" s="12" t="s">
        <v>47</v>
      </c>
      <c r="D137" s="13" t="s">
        <v>8</v>
      </c>
      <c r="E137" s="14">
        <v>1288.5</v>
      </c>
      <c r="F137" s="5"/>
      <c r="G137" s="3">
        <f t="shared" si="1"/>
        <v>0</v>
      </c>
    </row>
    <row r="138" spans="1:7" ht="52.5" x14ac:dyDescent="0.25">
      <c r="A138" s="12"/>
      <c r="B138" s="35" t="s">
        <v>136</v>
      </c>
      <c r="C138" s="9" t="s">
        <v>515</v>
      </c>
      <c r="D138" s="10" t="s">
        <v>8</v>
      </c>
      <c r="E138" s="11">
        <v>1288.5</v>
      </c>
      <c r="F138" s="5"/>
      <c r="G138" s="64">
        <f t="shared" ref="G138:G201" si="2">E138*F138</f>
        <v>0</v>
      </c>
    </row>
    <row r="139" spans="1:7" ht="21" x14ac:dyDescent="0.25">
      <c r="A139" s="12" t="s">
        <v>307</v>
      </c>
      <c r="B139" s="36"/>
      <c r="C139" s="12" t="s">
        <v>516</v>
      </c>
      <c r="D139" s="13" t="s">
        <v>8</v>
      </c>
      <c r="E139" s="14">
        <v>1288.5</v>
      </c>
      <c r="F139" s="5"/>
      <c r="G139" s="3">
        <f t="shared" si="2"/>
        <v>0</v>
      </c>
    </row>
    <row r="140" spans="1:7" x14ac:dyDescent="0.25">
      <c r="A140" s="12" t="s">
        <v>309</v>
      </c>
      <c r="B140" s="36"/>
      <c r="C140" s="12" t="s">
        <v>94</v>
      </c>
      <c r="D140" s="13" t="s">
        <v>21</v>
      </c>
      <c r="E140" s="14">
        <v>367.22</v>
      </c>
      <c r="F140" s="5"/>
      <c r="G140" s="3">
        <f t="shared" si="2"/>
        <v>0</v>
      </c>
    </row>
    <row r="141" spans="1:7" x14ac:dyDescent="0.25">
      <c r="A141" s="9">
        <v>7</v>
      </c>
      <c r="B141" s="35"/>
      <c r="C141" s="16" t="s">
        <v>517</v>
      </c>
      <c r="D141" s="10" t="s">
        <v>40</v>
      </c>
      <c r="E141" s="11">
        <v>1</v>
      </c>
      <c r="F141" s="5"/>
      <c r="G141" s="2"/>
    </row>
    <row r="142" spans="1:7" x14ac:dyDescent="0.25">
      <c r="A142" s="12"/>
      <c r="B142" s="35" t="s">
        <v>138</v>
      </c>
      <c r="C142" s="9" t="s">
        <v>518</v>
      </c>
      <c r="D142" s="10" t="s">
        <v>8</v>
      </c>
      <c r="E142" s="11">
        <v>2051.52</v>
      </c>
      <c r="F142" s="5"/>
      <c r="G142" s="64">
        <f t="shared" si="2"/>
        <v>0</v>
      </c>
    </row>
    <row r="143" spans="1:7" ht="21" x14ac:dyDescent="0.25">
      <c r="A143" s="12" t="s">
        <v>55</v>
      </c>
      <c r="B143" s="36"/>
      <c r="C143" s="12" t="s">
        <v>99</v>
      </c>
      <c r="D143" s="13" t="s">
        <v>8</v>
      </c>
      <c r="E143" s="14">
        <v>2051.52</v>
      </c>
      <c r="F143" s="5"/>
      <c r="G143" s="3">
        <f t="shared" si="2"/>
        <v>0</v>
      </c>
    </row>
    <row r="144" spans="1:7" ht="21" x14ac:dyDescent="0.25">
      <c r="A144" s="12"/>
      <c r="B144" s="35" t="s">
        <v>138</v>
      </c>
      <c r="C144" s="9" t="s">
        <v>145</v>
      </c>
      <c r="D144" s="10" t="s">
        <v>8</v>
      </c>
      <c r="E144" s="11">
        <v>16.95</v>
      </c>
      <c r="F144" s="5"/>
      <c r="G144" s="64">
        <f t="shared" si="2"/>
        <v>0</v>
      </c>
    </row>
    <row r="145" spans="1:7" ht="31.5" x14ac:dyDescent="0.25">
      <c r="A145" s="12" t="s">
        <v>57</v>
      </c>
      <c r="B145" s="36"/>
      <c r="C145" s="12" t="s">
        <v>147</v>
      </c>
      <c r="D145" s="13" t="s">
        <v>8</v>
      </c>
      <c r="E145" s="14">
        <v>10.8</v>
      </c>
      <c r="F145" s="5"/>
      <c r="G145" s="3">
        <f t="shared" si="2"/>
        <v>0</v>
      </c>
    </row>
    <row r="146" spans="1:7" ht="31.5" x14ac:dyDescent="0.25">
      <c r="A146" s="12" t="s">
        <v>189</v>
      </c>
      <c r="B146" s="36"/>
      <c r="C146" s="12" t="s">
        <v>513</v>
      </c>
      <c r="D146" s="13" t="s">
        <v>8</v>
      </c>
      <c r="E146" s="14">
        <v>6.15</v>
      </c>
      <c r="F146" s="5"/>
      <c r="G146" s="3">
        <f t="shared" si="2"/>
        <v>0</v>
      </c>
    </row>
    <row r="147" spans="1:7" ht="21" x14ac:dyDescent="0.25">
      <c r="A147" s="12"/>
      <c r="B147" s="35" t="s">
        <v>100</v>
      </c>
      <c r="C147" s="9" t="s">
        <v>514</v>
      </c>
      <c r="D147" s="10" t="s">
        <v>8</v>
      </c>
      <c r="E147" s="11">
        <v>2068.4699999999998</v>
      </c>
      <c r="F147" s="5"/>
      <c r="G147" s="64">
        <f t="shared" si="2"/>
        <v>0</v>
      </c>
    </row>
    <row r="148" spans="1:7" ht="21" x14ac:dyDescent="0.25">
      <c r="A148" s="12" t="s">
        <v>190</v>
      </c>
      <c r="B148" s="36"/>
      <c r="C148" s="12" t="s">
        <v>47</v>
      </c>
      <c r="D148" s="13" t="s">
        <v>8</v>
      </c>
      <c r="E148" s="14">
        <v>2068.4699999999998</v>
      </c>
      <c r="F148" s="5"/>
      <c r="G148" s="3">
        <f t="shared" si="2"/>
        <v>0</v>
      </c>
    </row>
    <row r="149" spans="1:7" ht="52.5" x14ac:dyDescent="0.25">
      <c r="A149" s="12"/>
      <c r="B149" s="35" t="s">
        <v>511</v>
      </c>
      <c r="C149" s="9" t="s">
        <v>515</v>
      </c>
      <c r="D149" s="10" t="s">
        <v>8</v>
      </c>
      <c r="E149" s="11">
        <v>2068.4699999999998</v>
      </c>
      <c r="F149" s="5"/>
      <c r="G149" s="64">
        <f t="shared" si="2"/>
        <v>0</v>
      </c>
    </row>
    <row r="150" spans="1:7" ht="21" x14ac:dyDescent="0.25">
      <c r="A150" s="12" t="s">
        <v>191</v>
      </c>
      <c r="B150" s="36"/>
      <c r="C150" s="12" t="s">
        <v>516</v>
      </c>
      <c r="D150" s="13" t="s">
        <v>8</v>
      </c>
      <c r="E150" s="14">
        <v>2068.4699999999998</v>
      </c>
      <c r="F150" s="5"/>
      <c r="G150" s="3">
        <f t="shared" si="2"/>
        <v>0</v>
      </c>
    </row>
    <row r="151" spans="1:7" x14ac:dyDescent="0.25">
      <c r="A151" s="12" t="s">
        <v>192</v>
      </c>
      <c r="B151" s="36"/>
      <c r="C151" s="12" t="s">
        <v>94</v>
      </c>
      <c r="D151" s="13" t="s">
        <v>21</v>
      </c>
      <c r="E151" s="14">
        <v>589.51</v>
      </c>
      <c r="F151" s="5"/>
      <c r="G151" s="3">
        <f t="shared" si="2"/>
        <v>0</v>
      </c>
    </row>
    <row r="152" spans="1:7" x14ac:dyDescent="0.25">
      <c r="A152" s="9">
        <v>8</v>
      </c>
      <c r="B152" s="35"/>
      <c r="C152" s="16" t="s">
        <v>519</v>
      </c>
      <c r="D152" s="10" t="s">
        <v>40</v>
      </c>
      <c r="E152" s="11">
        <v>1</v>
      </c>
      <c r="F152" s="5"/>
      <c r="G152" s="2"/>
    </row>
    <row r="153" spans="1:7" x14ac:dyDescent="0.25">
      <c r="A153" s="12"/>
      <c r="B153" s="35" t="s">
        <v>520</v>
      </c>
      <c r="C153" s="9" t="s">
        <v>521</v>
      </c>
      <c r="D153" s="10" t="s">
        <v>8</v>
      </c>
      <c r="E153" s="11">
        <v>3115.49</v>
      </c>
      <c r="F153" s="5"/>
      <c r="G153" s="64">
        <f t="shared" si="2"/>
        <v>0</v>
      </c>
    </row>
    <row r="154" spans="1:7" ht="21" x14ac:dyDescent="0.25">
      <c r="A154" s="12" t="s">
        <v>142</v>
      </c>
      <c r="B154" s="36"/>
      <c r="C154" s="12" t="s">
        <v>522</v>
      </c>
      <c r="D154" s="13" t="s">
        <v>8</v>
      </c>
      <c r="E154" s="14">
        <v>3115.49</v>
      </c>
      <c r="F154" s="5"/>
      <c r="G154" s="3">
        <f t="shared" si="2"/>
        <v>0</v>
      </c>
    </row>
    <row r="155" spans="1:7" ht="21" x14ac:dyDescent="0.25">
      <c r="A155" s="12"/>
      <c r="B155" s="35" t="s">
        <v>520</v>
      </c>
      <c r="C155" s="9" t="s">
        <v>145</v>
      </c>
      <c r="D155" s="10" t="s">
        <v>8</v>
      </c>
      <c r="E155" s="11">
        <v>20.73</v>
      </c>
      <c r="F155" s="5"/>
      <c r="G155" s="64">
        <f t="shared" si="2"/>
        <v>0</v>
      </c>
    </row>
    <row r="156" spans="1:7" ht="31.5" x14ac:dyDescent="0.25">
      <c r="A156" s="12" t="s">
        <v>143</v>
      </c>
      <c r="B156" s="36"/>
      <c r="C156" s="12" t="s">
        <v>523</v>
      </c>
      <c r="D156" s="13" t="s">
        <v>8</v>
      </c>
      <c r="E156" s="14">
        <v>10.8</v>
      </c>
      <c r="F156" s="5"/>
      <c r="G156" s="3">
        <f t="shared" si="2"/>
        <v>0</v>
      </c>
    </row>
    <row r="157" spans="1:7" ht="31.5" x14ac:dyDescent="0.25">
      <c r="A157" s="12" t="s">
        <v>144</v>
      </c>
      <c r="B157" s="36"/>
      <c r="C157" s="12" t="s">
        <v>524</v>
      </c>
      <c r="D157" s="13" t="s">
        <v>8</v>
      </c>
      <c r="E157" s="14">
        <v>9.93</v>
      </c>
      <c r="F157" s="5"/>
      <c r="G157" s="3">
        <f t="shared" si="2"/>
        <v>0</v>
      </c>
    </row>
    <row r="158" spans="1:7" ht="21" x14ac:dyDescent="0.25">
      <c r="A158" s="12"/>
      <c r="B158" s="35" t="s">
        <v>100</v>
      </c>
      <c r="C158" s="9" t="s">
        <v>514</v>
      </c>
      <c r="D158" s="10" t="s">
        <v>8</v>
      </c>
      <c r="E158" s="11">
        <v>3136.22</v>
      </c>
      <c r="F158" s="5"/>
      <c r="G158" s="64">
        <f t="shared" si="2"/>
        <v>0</v>
      </c>
    </row>
    <row r="159" spans="1:7" ht="21" x14ac:dyDescent="0.25">
      <c r="A159" s="12" t="s">
        <v>146</v>
      </c>
      <c r="B159" s="36"/>
      <c r="C159" s="12" t="s">
        <v>47</v>
      </c>
      <c r="D159" s="13" t="s">
        <v>8</v>
      </c>
      <c r="E159" s="14">
        <v>3136.22</v>
      </c>
      <c r="F159" s="5"/>
      <c r="G159" s="3">
        <f t="shared" si="2"/>
        <v>0</v>
      </c>
    </row>
    <row r="160" spans="1:7" ht="52.5" x14ac:dyDescent="0.25">
      <c r="A160" s="12"/>
      <c r="B160" s="35" t="s">
        <v>136</v>
      </c>
      <c r="C160" s="9" t="s">
        <v>515</v>
      </c>
      <c r="D160" s="10" t="s">
        <v>8</v>
      </c>
      <c r="E160" s="11">
        <v>3136.22</v>
      </c>
      <c r="F160" s="5"/>
      <c r="G160" s="64">
        <f t="shared" si="2"/>
        <v>0</v>
      </c>
    </row>
    <row r="161" spans="1:7" ht="21" x14ac:dyDescent="0.25">
      <c r="A161" s="12" t="s">
        <v>148</v>
      </c>
      <c r="B161" s="36"/>
      <c r="C161" s="12" t="s">
        <v>516</v>
      </c>
      <c r="D161" s="13" t="s">
        <v>8</v>
      </c>
      <c r="E161" s="14">
        <v>3136.22</v>
      </c>
      <c r="F161" s="5"/>
      <c r="G161" s="3">
        <f t="shared" si="2"/>
        <v>0</v>
      </c>
    </row>
    <row r="162" spans="1:7" x14ac:dyDescent="0.25">
      <c r="A162" s="12" t="s">
        <v>149</v>
      </c>
      <c r="B162" s="36"/>
      <c r="C162" s="12" t="s">
        <v>94</v>
      </c>
      <c r="D162" s="13" t="s">
        <v>21</v>
      </c>
      <c r="E162" s="14">
        <v>893.82</v>
      </c>
      <c r="F162" s="5"/>
      <c r="G162" s="3">
        <f t="shared" si="2"/>
        <v>0</v>
      </c>
    </row>
    <row r="163" spans="1:7" x14ac:dyDescent="0.25">
      <c r="A163" s="9">
        <v>9</v>
      </c>
      <c r="B163" s="35"/>
      <c r="C163" s="16" t="s">
        <v>525</v>
      </c>
      <c r="D163" s="10" t="s">
        <v>40</v>
      </c>
      <c r="E163" s="11">
        <v>1</v>
      </c>
      <c r="F163" s="5"/>
      <c r="G163" s="2"/>
    </row>
    <row r="164" spans="1:7" ht="21" x14ac:dyDescent="0.25">
      <c r="A164" s="12"/>
      <c r="B164" s="35" t="s">
        <v>138</v>
      </c>
      <c r="C164" s="9" t="s">
        <v>526</v>
      </c>
      <c r="D164" s="10" t="s">
        <v>8</v>
      </c>
      <c r="E164" s="11">
        <v>193.63</v>
      </c>
      <c r="F164" s="5"/>
      <c r="G164" s="64">
        <f t="shared" si="2"/>
        <v>0</v>
      </c>
    </row>
    <row r="165" spans="1:7" ht="21" x14ac:dyDescent="0.25">
      <c r="A165" s="12" t="s">
        <v>151</v>
      </c>
      <c r="B165" s="36"/>
      <c r="C165" s="12" t="s">
        <v>99</v>
      </c>
      <c r="D165" s="13" t="s">
        <v>8</v>
      </c>
      <c r="E165" s="14">
        <v>193.63</v>
      </c>
      <c r="F165" s="5"/>
      <c r="G165" s="3">
        <f t="shared" si="2"/>
        <v>0</v>
      </c>
    </row>
    <row r="166" spans="1:7" ht="21" x14ac:dyDescent="0.25">
      <c r="A166" s="12"/>
      <c r="B166" s="35" t="s">
        <v>97</v>
      </c>
      <c r="C166" s="9" t="s">
        <v>145</v>
      </c>
      <c r="D166" s="10" t="s">
        <v>8</v>
      </c>
      <c r="E166" s="11">
        <v>28.74</v>
      </c>
      <c r="F166" s="5"/>
      <c r="G166" s="64">
        <f t="shared" si="2"/>
        <v>0</v>
      </c>
    </row>
    <row r="167" spans="1:7" ht="31.5" x14ac:dyDescent="0.25">
      <c r="A167" s="12" t="s">
        <v>152</v>
      </c>
      <c r="B167" s="36"/>
      <c r="C167" s="12" t="s">
        <v>513</v>
      </c>
      <c r="D167" s="13" t="s">
        <v>8</v>
      </c>
      <c r="E167" s="14">
        <v>28.74</v>
      </c>
      <c r="F167" s="5"/>
      <c r="G167" s="3">
        <f t="shared" si="2"/>
        <v>0</v>
      </c>
    </row>
    <row r="168" spans="1:7" ht="21" x14ac:dyDescent="0.25">
      <c r="A168" s="12"/>
      <c r="B168" s="35" t="s">
        <v>45</v>
      </c>
      <c r="C168" s="9" t="s">
        <v>527</v>
      </c>
      <c r="D168" s="10" t="s">
        <v>8</v>
      </c>
      <c r="E168" s="11">
        <v>222.37</v>
      </c>
      <c r="F168" s="5"/>
      <c r="G168" s="64">
        <f t="shared" si="2"/>
        <v>0</v>
      </c>
    </row>
    <row r="169" spans="1:7" ht="21" x14ac:dyDescent="0.25">
      <c r="A169" s="12" t="s">
        <v>155</v>
      </c>
      <c r="B169" s="36"/>
      <c r="C169" s="12" t="s">
        <v>528</v>
      </c>
      <c r="D169" s="13" t="s">
        <v>8</v>
      </c>
      <c r="E169" s="14">
        <v>222.37</v>
      </c>
      <c r="F169" s="5"/>
      <c r="G169" s="3">
        <f t="shared" si="2"/>
        <v>0</v>
      </c>
    </row>
    <row r="170" spans="1:7" ht="21" x14ac:dyDescent="0.25">
      <c r="A170" s="12"/>
      <c r="B170" s="35" t="s">
        <v>100</v>
      </c>
      <c r="C170" s="9" t="s">
        <v>529</v>
      </c>
      <c r="D170" s="10" t="s">
        <v>8</v>
      </c>
      <c r="E170" s="11">
        <v>222.37</v>
      </c>
      <c r="F170" s="5"/>
      <c r="G170" s="64">
        <f t="shared" si="2"/>
        <v>0</v>
      </c>
    </row>
    <row r="171" spans="1:7" ht="21" x14ac:dyDescent="0.25">
      <c r="A171" s="12" t="s">
        <v>157</v>
      </c>
      <c r="B171" s="36"/>
      <c r="C171" s="12" t="s">
        <v>46</v>
      </c>
      <c r="D171" s="13" t="s">
        <v>8</v>
      </c>
      <c r="E171" s="14">
        <v>222.37</v>
      </c>
      <c r="F171" s="5"/>
      <c r="G171" s="3">
        <f t="shared" si="2"/>
        <v>0</v>
      </c>
    </row>
    <row r="172" spans="1:7" ht="21" x14ac:dyDescent="0.25">
      <c r="A172" s="12"/>
      <c r="B172" s="35" t="s">
        <v>511</v>
      </c>
      <c r="C172" s="9" t="s">
        <v>91</v>
      </c>
      <c r="D172" s="10" t="s">
        <v>8</v>
      </c>
      <c r="E172" s="11">
        <v>222.37</v>
      </c>
      <c r="F172" s="5"/>
      <c r="G172" s="64">
        <f t="shared" si="2"/>
        <v>0</v>
      </c>
    </row>
    <row r="173" spans="1:7" ht="21" x14ac:dyDescent="0.25">
      <c r="A173" s="12" t="s">
        <v>159</v>
      </c>
      <c r="B173" s="36"/>
      <c r="C173" s="12" t="s">
        <v>92</v>
      </c>
      <c r="D173" s="13" t="s">
        <v>8</v>
      </c>
      <c r="E173" s="14">
        <v>222.37</v>
      </c>
      <c r="F173" s="5"/>
      <c r="G173" s="3">
        <f t="shared" si="2"/>
        <v>0</v>
      </c>
    </row>
    <row r="174" spans="1:7" x14ac:dyDescent="0.25">
      <c r="A174" s="12" t="s">
        <v>160</v>
      </c>
      <c r="B174" s="36"/>
      <c r="C174" s="12" t="s">
        <v>94</v>
      </c>
      <c r="D174" s="13" t="s">
        <v>21</v>
      </c>
      <c r="E174" s="14">
        <v>126.75</v>
      </c>
      <c r="F174" s="5"/>
      <c r="G174" s="3">
        <f t="shared" si="2"/>
        <v>0</v>
      </c>
    </row>
    <row r="175" spans="1:7" ht="21" x14ac:dyDescent="0.25">
      <c r="A175" s="12"/>
      <c r="B175" s="35" t="s">
        <v>48</v>
      </c>
      <c r="C175" s="9" t="s">
        <v>95</v>
      </c>
      <c r="D175" s="10" t="s">
        <v>8</v>
      </c>
      <c r="E175" s="11">
        <v>222.37</v>
      </c>
      <c r="F175" s="5"/>
      <c r="G175" s="64">
        <f t="shared" si="2"/>
        <v>0</v>
      </c>
    </row>
    <row r="176" spans="1:7" ht="21" x14ac:dyDescent="0.25">
      <c r="A176" s="12" t="s">
        <v>530</v>
      </c>
      <c r="B176" s="36"/>
      <c r="C176" s="12" t="s">
        <v>49</v>
      </c>
      <c r="D176" s="13" t="s">
        <v>8</v>
      </c>
      <c r="E176" s="14">
        <v>222.37</v>
      </c>
      <c r="F176" s="5"/>
      <c r="G176" s="3">
        <f t="shared" si="2"/>
        <v>0</v>
      </c>
    </row>
    <row r="177" spans="1:7" ht="21" x14ac:dyDescent="0.25">
      <c r="A177" s="9">
        <v>10</v>
      </c>
      <c r="B177" s="35"/>
      <c r="C177" s="16" t="s">
        <v>531</v>
      </c>
      <c r="D177" s="10" t="s">
        <v>40</v>
      </c>
      <c r="E177" s="11">
        <v>1</v>
      </c>
      <c r="F177" s="5"/>
      <c r="G177" s="2"/>
    </row>
    <row r="178" spans="1:7" x14ac:dyDescent="0.25">
      <c r="A178" s="12"/>
      <c r="B178" s="35" t="s">
        <v>88</v>
      </c>
      <c r="C178" s="9" t="s">
        <v>140</v>
      </c>
      <c r="D178" s="10" t="s">
        <v>8</v>
      </c>
      <c r="E178" s="11">
        <v>400.92</v>
      </c>
      <c r="F178" s="5"/>
      <c r="G178" s="64">
        <f t="shared" si="2"/>
        <v>0</v>
      </c>
    </row>
    <row r="179" spans="1:7" ht="21" x14ac:dyDescent="0.25">
      <c r="A179" s="70" t="s">
        <v>194</v>
      </c>
      <c r="B179" s="71"/>
      <c r="C179" s="70" t="s">
        <v>1365</v>
      </c>
      <c r="D179" s="60" t="s">
        <v>8</v>
      </c>
      <c r="E179" s="72">
        <v>400.92</v>
      </c>
      <c r="F179" s="63"/>
      <c r="G179" s="64">
        <f t="shared" si="2"/>
        <v>0</v>
      </c>
    </row>
    <row r="180" spans="1:7" ht="21" x14ac:dyDescent="0.25">
      <c r="A180" s="12"/>
      <c r="B180" s="35" t="s">
        <v>45</v>
      </c>
      <c r="C180" s="9" t="s">
        <v>141</v>
      </c>
      <c r="D180" s="10" t="s">
        <v>8</v>
      </c>
      <c r="E180" s="11">
        <v>400.92</v>
      </c>
      <c r="F180" s="5"/>
      <c r="G180" s="64">
        <f t="shared" si="2"/>
        <v>0</v>
      </c>
    </row>
    <row r="181" spans="1:7" ht="21" x14ac:dyDescent="0.25">
      <c r="A181" s="12" t="s">
        <v>195</v>
      </c>
      <c r="B181" s="36"/>
      <c r="C181" s="12" t="s">
        <v>47</v>
      </c>
      <c r="D181" s="13" t="s">
        <v>8</v>
      </c>
      <c r="E181" s="14">
        <v>400.92</v>
      </c>
      <c r="F181" s="5"/>
      <c r="G181" s="3">
        <f t="shared" si="2"/>
        <v>0</v>
      </c>
    </row>
    <row r="182" spans="1:7" ht="21" x14ac:dyDescent="0.25">
      <c r="A182" s="12"/>
      <c r="B182" s="35" t="s">
        <v>45</v>
      </c>
      <c r="C182" s="9" t="s">
        <v>90</v>
      </c>
      <c r="D182" s="10" t="s">
        <v>8</v>
      </c>
      <c r="E182" s="11">
        <v>400.92</v>
      </c>
      <c r="F182" s="5"/>
      <c r="G182" s="64">
        <f t="shared" si="2"/>
        <v>0</v>
      </c>
    </row>
    <row r="183" spans="1:7" ht="21" x14ac:dyDescent="0.25">
      <c r="A183" s="12" t="s">
        <v>196</v>
      </c>
      <c r="B183" s="36"/>
      <c r="C183" s="12" t="s">
        <v>46</v>
      </c>
      <c r="D183" s="13" t="s">
        <v>8</v>
      </c>
      <c r="E183" s="14">
        <v>400.92</v>
      </c>
      <c r="F183" s="5"/>
      <c r="G183" s="3">
        <f t="shared" si="2"/>
        <v>0</v>
      </c>
    </row>
    <row r="184" spans="1:7" ht="21" x14ac:dyDescent="0.25">
      <c r="A184" s="12"/>
      <c r="B184" s="35" t="s">
        <v>136</v>
      </c>
      <c r="C184" s="9" t="s">
        <v>91</v>
      </c>
      <c r="D184" s="10" t="s">
        <v>8</v>
      </c>
      <c r="E184" s="11">
        <v>400.92</v>
      </c>
      <c r="F184" s="5"/>
      <c r="G184" s="64">
        <f t="shared" si="2"/>
        <v>0</v>
      </c>
    </row>
    <row r="185" spans="1:7" ht="21" x14ac:dyDescent="0.25">
      <c r="A185" s="12" t="s">
        <v>532</v>
      </c>
      <c r="B185" s="36"/>
      <c r="C185" s="12" t="s">
        <v>92</v>
      </c>
      <c r="D185" s="13" t="s">
        <v>8</v>
      </c>
      <c r="E185" s="14">
        <v>400.92</v>
      </c>
      <c r="F185" s="5"/>
      <c r="G185" s="3">
        <f t="shared" si="2"/>
        <v>0</v>
      </c>
    </row>
    <row r="186" spans="1:7" ht="21" x14ac:dyDescent="0.25">
      <c r="A186" s="12" t="s">
        <v>533</v>
      </c>
      <c r="B186" s="36"/>
      <c r="C186" s="12" t="s">
        <v>534</v>
      </c>
      <c r="D186" s="13" t="s">
        <v>21</v>
      </c>
      <c r="E186" s="14">
        <v>228.52</v>
      </c>
      <c r="F186" s="5"/>
      <c r="G186" s="3">
        <f t="shared" si="2"/>
        <v>0</v>
      </c>
    </row>
    <row r="187" spans="1:7" ht="21" x14ac:dyDescent="0.25">
      <c r="A187" s="12"/>
      <c r="B187" s="35" t="s">
        <v>137</v>
      </c>
      <c r="C187" s="9" t="s">
        <v>95</v>
      </c>
      <c r="D187" s="10" t="s">
        <v>8</v>
      </c>
      <c r="E187" s="11">
        <v>400.92</v>
      </c>
      <c r="F187" s="5"/>
      <c r="G187" s="64">
        <f t="shared" si="2"/>
        <v>0</v>
      </c>
    </row>
    <row r="188" spans="1:7" ht="21" x14ac:dyDescent="0.25">
      <c r="A188" s="12" t="s">
        <v>535</v>
      </c>
      <c r="B188" s="36"/>
      <c r="C188" s="12" t="s">
        <v>49</v>
      </c>
      <c r="D188" s="13" t="s">
        <v>8</v>
      </c>
      <c r="E188" s="14">
        <v>400.92</v>
      </c>
      <c r="F188" s="5"/>
      <c r="G188" s="3">
        <f t="shared" si="2"/>
        <v>0</v>
      </c>
    </row>
    <row r="189" spans="1:7" x14ac:dyDescent="0.25">
      <c r="A189" s="9">
        <v>11</v>
      </c>
      <c r="B189" s="35"/>
      <c r="C189" s="16" t="s">
        <v>536</v>
      </c>
      <c r="D189" s="10" t="s">
        <v>40</v>
      </c>
      <c r="E189" s="11">
        <v>1</v>
      </c>
      <c r="F189" s="5"/>
      <c r="G189" s="2"/>
    </row>
    <row r="190" spans="1:7" x14ac:dyDescent="0.25">
      <c r="A190" s="12"/>
      <c r="B190" s="35" t="s">
        <v>537</v>
      </c>
      <c r="C190" s="9" t="s">
        <v>521</v>
      </c>
      <c r="D190" s="10" t="s">
        <v>8</v>
      </c>
      <c r="E190" s="11">
        <v>54.79</v>
      </c>
      <c r="F190" s="5"/>
      <c r="G190" s="64">
        <f t="shared" si="2"/>
        <v>0</v>
      </c>
    </row>
    <row r="191" spans="1:7" ht="21" x14ac:dyDescent="0.25">
      <c r="A191" s="12" t="s">
        <v>197</v>
      </c>
      <c r="B191" s="36"/>
      <c r="C191" s="12" t="s">
        <v>522</v>
      </c>
      <c r="D191" s="13" t="s">
        <v>8</v>
      </c>
      <c r="E191" s="14">
        <v>54.79</v>
      </c>
      <c r="F191" s="5"/>
      <c r="G191" s="3">
        <f t="shared" si="2"/>
        <v>0</v>
      </c>
    </row>
    <row r="192" spans="1:7" ht="21" x14ac:dyDescent="0.25">
      <c r="A192" s="12"/>
      <c r="B192" s="35" t="s">
        <v>97</v>
      </c>
      <c r="C192" s="9" t="s">
        <v>145</v>
      </c>
      <c r="D192" s="10" t="s">
        <v>8</v>
      </c>
      <c r="E192" s="11">
        <v>7.14</v>
      </c>
      <c r="F192" s="5"/>
      <c r="G192" s="64">
        <f t="shared" si="2"/>
        <v>0</v>
      </c>
    </row>
    <row r="193" spans="1:7" ht="31.5" x14ac:dyDescent="0.25">
      <c r="A193" s="12" t="s">
        <v>198</v>
      </c>
      <c r="B193" s="36"/>
      <c r="C193" s="12" t="s">
        <v>538</v>
      </c>
      <c r="D193" s="13" t="s">
        <v>8</v>
      </c>
      <c r="E193" s="14">
        <v>7.14</v>
      </c>
      <c r="F193" s="5"/>
      <c r="G193" s="3">
        <f t="shared" si="2"/>
        <v>0</v>
      </c>
    </row>
    <row r="194" spans="1:7" ht="21" x14ac:dyDescent="0.25">
      <c r="A194" s="12"/>
      <c r="B194" s="35" t="s">
        <v>100</v>
      </c>
      <c r="C194" s="9" t="s">
        <v>527</v>
      </c>
      <c r="D194" s="10" t="s">
        <v>8</v>
      </c>
      <c r="E194" s="11">
        <v>61.93</v>
      </c>
      <c r="F194" s="5"/>
      <c r="G194" s="64">
        <f t="shared" si="2"/>
        <v>0</v>
      </c>
    </row>
    <row r="195" spans="1:7" ht="21" x14ac:dyDescent="0.25">
      <c r="A195" s="12" t="s">
        <v>199</v>
      </c>
      <c r="B195" s="36"/>
      <c r="C195" s="12" t="s">
        <v>528</v>
      </c>
      <c r="D195" s="13" t="s">
        <v>8</v>
      </c>
      <c r="E195" s="14">
        <v>61.93</v>
      </c>
      <c r="F195" s="5"/>
      <c r="G195" s="3">
        <f t="shared" si="2"/>
        <v>0</v>
      </c>
    </row>
    <row r="196" spans="1:7" ht="21" x14ac:dyDescent="0.25">
      <c r="A196" s="12"/>
      <c r="B196" s="35" t="s">
        <v>45</v>
      </c>
      <c r="C196" s="9" t="s">
        <v>90</v>
      </c>
      <c r="D196" s="10" t="s">
        <v>8</v>
      </c>
      <c r="E196" s="11">
        <v>61.93</v>
      </c>
      <c r="F196" s="5"/>
      <c r="G196" s="64">
        <f t="shared" si="2"/>
        <v>0</v>
      </c>
    </row>
    <row r="197" spans="1:7" ht="21" x14ac:dyDescent="0.25">
      <c r="A197" s="12" t="s">
        <v>539</v>
      </c>
      <c r="B197" s="36"/>
      <c r="C197" s="12" t="s">
        <v>46</v>
      </c>
      <c r="D197" s="13" t="s">
        <v>8</v>
      </c>
      <c r="E197" s="14">
        <v>61.93</v>
      </c>
      <c r="F197" s="5"/>
      <c r="G197" s="3">
        <f t="shared" si="2"/>
        <v>0</v>
      </c>
    </row>
    <row r="198" spans="1:7" ht="21" x14ac:dyDescent="0.25">
      <c r="A198" s="12"/>
      <c r="B198" s="35" t="s">
        <v>511</v>
      </c>
      <c r="C198" s="9" t="s">
        <v>91</v>
      </c>
      <c r="D198" s="10" t="s">
        <v>8</v>
      </c>
      <c r="E198" s="11">
        <v>61.93</v>
      </c>
      <c r="F198" s="5"/>
      <c r="G198" s="64">
        <f t="shared" si="2"/>
        <v>0</v>
      </c>
    </row>
    <row r="199" spans="1:7" ht="21" x14ac:dyDescent="0.25">
      <c r="A199" s="12" t="s">
        <v>540</v>
      </c>
      <c r="B199" s="36"/>
      <c r="C199" s="12" t="s">
        <v>92</v>
      </c>
      <c r="D199" s="13" t="s">
        <v>8</v>
      </c>
      <c r="E199" s="14">
        <v>61.93</v>
      </c>
      <c r="F199" s="5"/>
      <c r="G199" s="3">
        <f t="shared" si="2"/>
        <v>0</v>
      </c>
    </row>
    <row r="200" spans="1:7" x14ac:dyDescent="0.25">
      <c r="A200" s="12" t="s">
        <v>541</v>
      </c>
      <c r="B200" s="36"/>
      <c r="C200" s="12" t="s">
        <v>94</v>
      </c>
      <c r="D200" s="13" t="s">
        <v>21</v>
      </c>
      <c r="E200" s="14">
        <v>35.299999999999997</v>
      </c>
      <c r="F200" s="5"/>
      <c r="G200" s="3">
        <f t="shared" si="2"/>
        <v>0</v>
      </c>
    </row>
    <row r="201" spans="1:7" ht="21" x14ac:dyDescent="0.25">
      <c r="A201" s="12"/>
      <c r="B201" s="35" t="s">
        <v>48</v>
      </c>
      <c r="C201" s="9" t="s">
        <v>95</v>
      </c>
      <c r="D201" s="10" t="s">
        <v>8</v>
      </c>
      <c r="E201" s="11">
        <v>61.93</v>
      </c>
      <c r="F201" s="5"/>
      <c r="G201" s="64">
        <f t="shared" si="2"/>
        <v>0</v>
      </c>
    </row>
    <row r="202" spans="1:7" ht="21" x14ac:dyDescent="0.25">
      <c r="A202" s="12" t="s">
        <v>542</v>
      </c>
      <c r="B202" s="36"/>
      <c r="C202" s="12" t="s">
        <v>49</v>
      </c>
      <c r="D202" s="13" t="s">
        <v>8</v>
      </c>
      <c r="E202" s="14">
        <v>61.93</v>
      </c>
      <c r="F202" s="5"/>
      <c r="G202" s="3">
        <f t="shared" ref="G202:G265" si="3">E202*F202</f>
        <v>0</v>
      </c>
    </row>
    <row r="203" spans="1:7" x14ac:dyDescent="0.25">
      <c r="A203" s="9">
        <v>12</v>
      </c>
      <c r="B203" s="35"/>
      <c r="C203" s="16" t="s">
        <v>543</v>
      </c>
      <c r="D203" s="10" t="s">
        <v>40</v>
      </c>
      <c r="E203" s="11">
        <v>1</v>
      </c>
      <c r="F203" s="5"/>
      <c r="G203" s="2"/>
    </row>
    <row r="204" spans="1:7" x14ac:dyDescent="0.25">
      <c r="A204" s="12"/>
      <c r="B204" s="35" t="s">
        <v>544</v>
      </c>
      <c r="C204" s="9" t="s">
        <v>545</v>
      </c>
      <c r="D204" s="10" t="s">
        <v>8</v>
      </c>
      <c r="E204" s="11">
        <v>203.92</v>
      </c>
      <c r="F204" s="5"/>
      <c r="G204" s="64">
        <f t="shared" si="3"/>
        <v>0</v>
      </c>
    </row>
    <row r="205" spans="1:7" ht="21" x14ac:dyDescent="0.25">
      <c r="A205" s="12" t="s">
        <v>200</v>
      </c>
      <c r="B205" s="36"/>
      <c r="C205" s="12" t="s">
        <v>546</v>
      </c>
      <c r="D205" s="13" t="s">
        <v>8</v>
      </c>
      <c r="E205" s="14">
        <v>203.92</v>
      </c>
      <c r="F205" s="5"/>
      <c r="G205" s="3">
        <f t="shared" si="3"/>
        <v>0</v>
      </c>
    </row>
    <row r="206" spans="1:7" ht="21" x14ac:dyDescent="0.25">
      <c r="A206" s="12"/>
      <c r="B206" s="35" t="s">
        <v>45</v>
      </c>
      <c r="C206" s="9" t="s">
        <v>141</v>
      </c>
      <c r="D206" s="10" t="s">
        <v>8</v>
      </c>
      <c r="E206" s="11">
        <v>203.92</v>
      </c>
      <c r="F206" s="5"/>
      <c r="G206" s="64">
        <f t="shared" si="3"/>
        <v>0</v>
      </c>
    </row>
    <row r="207" spans="1:7" ht="21" x14ac:dyDescent="0.25">
      <c r="A207" s="12" t="s">
        <v>201</v>
      </c>
      <c r="B207" s="36"/>
      <c r="C207" s="12" t="s">
        <v>47</v>
      </c>
      <c r="D207" s="13" t="s">
        <v>8</v>
      </c>
      <c r="E207" s="14">
        <v>203.92</v>
      </c>
      <c r="F207" s="5"/>
      <c r="G207" s="3">
        <f t="shared" si="3"/>
        <v>0</v>
      </c>
    </row>
    <row r="208" spans="1:7" ht="21" x14ac:dyDescent="0.25">
      <c r="A208" s="12"/>
      <c r="B208" s="35" t="s">
        <v>45</v>
      </c>
      <c r="C208" s="9" t="s">
        <v>90</v>
      </c>
      <c r="D208" s="10" t="s">
        <v>8</v>
      </c>
      <c r="E208" s="11">
        <v>203.92</v>
      </c>
      <c r="F208" s="5"/>
      <c r="G208" s="64">
        <f t="shared" si="3"/>
        <v>0</v>
      </c>
    </row>
    <row r="209" spans="1:7" ht="21" x14ac:dyDescent="0.25">
      <c r="A209" s="12" t="s">
        <v>202</v>
      </c>
      <c r="B209" s="36"/>
      <c r="C209" s="12" t="s">
        <v>46</v>
      </c>
      <c r="D209" s="13" t="s">
        <v>8</v>
      </c>
      <c r="E209" s="14">
        <v>203.92</v>
      </c>
      <c r="F209" s="5"/>
      <c r="G209" s="3">
        <f t="shared" si="3"/>
        <v>0</v>
      </c>
    </row>
    <row r="210" spans="1:7" ht="21" x14ac:dyDescent="0.25">
      <c r="A210" s="12"/>
      <c r="B210" s="35" t="s">
        <v>511</v>
      </c>
      <c r="C210" s="9" t="s">
        <v>91</v>
      </c>
      <c r="D210" s="10" t="s">
        <v>8</v>
      </c>
      <c r="E210" s="11">
        <v>203.92</v>
      </c>
      <c r="F210" s="5"/>
      <c r="G210" s="64">
        <f t="shared" si="3"/>
        <v>0</v>
      </c>
    </row>
    <row r="211" spans="1:7" ht="21" x14ac:dyDescent="0.25">
      <c r="A211" s="12" t="s">
        <v>547</v>
      </c>
      <c r="B211" s="36"/>
      <c r="C211" s="12" t="s">
        <v>92</v>
      </c>
      <c r="D211" s="13" t="s">
        <v>8</v>
      </c>
      <c r="E211" s="14">
        <v>203.92</v>
      </c>
      <c r="F211" s="5"/>
      <c r="G211" s="3">
        <f t="shared" si="3"/>
        <v>0</v>
      </c>
    </row>
    <row r="212" spans="1:7" x14ac:dyDescent="0.25">
      <c r="A212" s="12" t="s">
        <v>548</v>
      </c>
      <c r="B212" s="36"/>
      <c r="C212" s="12" t="s">
        <v>94</v>
      </c>
      <c r="D212" s="13" t="s">
        <v>21</v>
      </c>
      <c r="E212" s="14">
        <v>116.23</v>
      </c>
      <c r="F212" s="5"/>
      <c r="G212" s="3">
        <f t="shared" si="3"/>
        <v>0</v>
      </c>
    </row>
    <row r="213" spans="1:7" ht="21" x14ac:dyDescent="0.25">
      <c r="A213" s="12"/>
      <c r="B213" s="35" t="s">
        <v>48</v>
      </c>
      <c r="C213" s="9" t="s">
        <v>95</v>
      </c>
      <c r="D213" s="10" t="s">
        <v>8</v>
      </c>
      <c r="E213" s="11">
        <v>203.92</v>
      </c>
      <c r="F213" s="5"/>
      <c r="G213" s="64">
        <f t="shared" si="3"/>
        <v>0</v>
      </c>
    </row>
    <row r="214" spans="1:7" ht="21" x14ac:dyDescent="0.25">
      <c r="A214" s="12" t="s">
        <v>549</v>
      </c>
      <c r="B214" s="36"/>
      <c r="C214" s="12" t="s">
        <v>49</v>
      </c>
      <c r="D214" s="13" t="s">
        <v>8</v>
      </c>
      <c r="E214" s="14">
        <v>203.92</v>
      </c>
      <c r="F214" s="5"/>
      <c r="G214" s="3">
        <f t="shared" si="3"/>
        <v>0</v>
      </c>
    </row>
    <row r="215" spans="1:7" ht="21" x14ac:dyDescent="0.25">
      <c r="A215" s="9">
        <v>13</v>
      </c>
      <c r="B215" s="35"/>
      <c r="C215" s="16" t="s">
        <v>550</v>
      </c>
      <c r="D215" s="10" t="s">
        <v>40</v>
      </c>
      <c r="E215" s="11">
        <v>1</v>
      </c>
      <c r="F215" s="5"/>
      <c r="G215" s="2"/>
    </row>
    <row r="216" spans="1:7" ht="21" x14ac:dyDescent="0.25">
      <c r="A216" s="12"/>
      <c r="B216" s="35" t="s">
        <v>134</v>
      </c>
      <c r="C216" s="9" t="s">
        <v>551</v>
      </c>
      <c r="D216" s="10" t="s">
        <v>8</v>
      </c>
      <c r="E216" s="11">
        <v>67.38</v>
      </c>
      <c r="F216" s="5"/>
      <c r="G216" s="64">
        <f t="shared" si="3"/>
        <v>0</v>
      </c>
    </row>
    <row r="217" spans="1:7" ht="21" x14ac:dyDescent="0.25">
      <c r="A217" s="12" t="s">
        <v>203</v>
      </c>
      <c r="B217" s="36"/>
      <c r="C217" s="12" t="s">
        <v>552</v>
      </c>
      <c r="D217" s="13" t="s">
        <v>8</v>
      </c>
      <c r="E217" s="14">
        <v>67.38</v>
      </c>
      <c r="F217" s="5"/>
      <c r="G217" s="3">
        <f t="shared" si="3"/>
        <v>0</v>
      </c>
    </row>
    <row r="218" spans="1:7" ht="21" x14ac:dyDescent="0.25">
      <c r="A218" s="12"/>
      <c r="B218" s="35" t="s">
        <v>45</v>
      </c>
      <c r="C218" s="9" t="s">
        <v>90</v>
      </c>
      <c r="D218" s="10" t="s">
        <v>8</v>
      </c>
      <c r="E218" s="11">
        <v>67.38</v>
      </c>
      <c r="F218" s="5"/>
      <c r="G218" s="64">
        <f t="shared" si="3"/>
        <v>0</v>
      </c>
    </row>
    <row r="219" spans="1:7" ht="21" x14ac:dyDescent="0.25">
      <c r="A219" s="12" t="s">
        <v>204</v>
      </c>
      <c r="B219" s="36"/>
      <c r="C219" s="12" t="s">
        <v>46</v>
      </c>
      <c r="D219" s="13" t="s">
        <v>8</v>
      </c>
      <c r="E219" s="14">
        <v>67.38</v>
      </c>
      <c r="F219" s="5"/>
      <c r="G219" s="3">
        <f t="shared" si="3"/>
        <v>0</v>
      </c>
    </row>
    <row r="220" spans="1:7" ht="21" x14ac:dyDescent="0.25">
      <c r="A220" s="12"/>
      <c r="B220" s="35" t="s">
        <v>511</v>
      </c>
      <c r="C220" s="9" t="s">
        <v>91</v>
      </c>
      <c r="D220" s="10" t="s">
        <v>8</v>
      </c>
      <c r="E220" s="11">
        <v>67.38</v>
      </c>
      <c r="F220" s="5"/>
      <c r="G220" s="64">
        <f t="shared" si="3"/>
        <v>0</v>
      </c>
    </row>
    <row r="221" spans="1:7" ht="21" x14ac:dyDescent="0.25">
      <c r="A221" s="12" t="s">
        <v>205</v>
      </c>
      <c r="B221" s="36"/>
      <c r="C221" s="12" t="s">
        <v>92</v>
      </c>
      <c r="D221" s="13" t="s">
        <v>8</v>
      </c>
      <c r="E221" s="14">
        <v>67.38</v>
      </c>
      <c r="F221" s="5"/>
      <c r="G221" s="3">
        <f t="shared" si="3"/>
        <v>0</v>
      </c>
    </row>
    <row r="222" spans="1:7" x14ac:dyDescent="0.25">
      <c r="A222" s="12" t="s">
        <v>553</v>
      </c>
      <c r="B222" s="36"/>
      <c r="C222" s="12" t="s">
        <v>94</v>
      </c>
      <c r="D222" s="13" t="s">
        <v>21</v>
      </c>
      <c r="E222" s="14">
        <v>38.409999999999997</v>
      </c>
      <c r="F222" s="5"/>
      <c r="G222" s="3">
        <f t="shared" si="3"/>
        <v>0</v>
      </c>
    </row>
    <row r="223" spans="1:7" ht="21" x14ac:dyDescent="0.25">
      <c r="A223" s="12"/>
      <c r="B223" s="35" t="s">
        <v>137</v>
      </c>
      <c r="C223" s="9" t="s">
        <v>95</v>
      </c>
      <c r="D223" s="10" t="s">
        <v>8</v>
      </c>
      <c r="E223" s="11">
        <v>67.38</v>
      </c>
      <c r="F223" s="5"/>
      <c r="G223" s="64">
        <f t="shared" si="3"/>
        <v>0</v>
      </c>
    </row>
    <row r="224" spans="1:7" ht="21" x14ac:dyDescent="0.25">
      <c r="A224" s="12" t="s">
        <v>554</v>
      </c>
      <c r="B224" s="36"/>
      <c r="C224" s="12" t="s">
        <v>49</v>
      </c>
      <c r="D224" s="13" t="s">
        <v>8</v>
      </c>
      <c r="E224" s="14">
        <v>67.38</v>
      </c>
      <c r="F224" s="5"/>
      <c r="G224" s="3">
        <f t="shared" si="3"/>
        <v>0</v>
      </c>
    </row>
    <row r="225" spans="1:7" ht="21" x14ac:dyDescent="0.25">
      <c r="A225" s="9">
        <v>14</v>
      </c>
      <c r="B225" s="35"/>
      <c r="C225" s="16" t="s">
        <v>139</v>
      </c>
      <c r="D225" s="10" t="s">
        <v>40</v>
      </c>
      <c r="E225" s="11">
        <v>1</v>
      </c>
      <c r="F225" s="5"/>
      <c r="G225" s="2"/>
    </row>
    <row r="226" spans="1:7" x14ac:dyDescent="0.25">
      <c r="A226" s="12"/>
      <c r="B226" s="35" t="s">
        <v>134</v>
      </c>
      <c r="C226" s="9" t="s">
        <v>140</v>
      </c>
      <c r="D226" s="10" t="s">
        <v>8</v>
      </c>
      <c r="E226" s="11">
        <v>565.94000000000005</v>
      </c>
      <c r="F226" s="5"/>
      <c r="G226" s="64">
        <f t="shared" si="3"/>
        <v>0</v>
      </c>
    </row>
    <row r="227" spans="1:7" ht="21" x14ac:dyDescent="0.25">
      <c r="A227" s="70" t="s">
        <v>206</v>
      </c>
      <c r="B227" s="71"/>
      <c r="C227" s="70" t="s">
        <v>1365</v>
      </c>
      <c r="D227" s="60" t="s">
        <v>8</v>
      </c>
      <c r="E227" s="72">
        <v>565.94000000000005</v>
      </c>
      <c r="F227" s="63"/>
      <c r="G227" s="64">
        <f t="shared" si="3"/>
        <v>0</v>
      </c>
    </row>
    <row r="228" spans="1:7" ht="21" x14ac:dyDescent="0.25">
      <c r="A228" s="12"/>
      <c r="B228" s="35" t="s">
        <v>555</v>
      </c>
      <c r="C228" s="9" t="s">
        <v>141</v>
      </c>
      <c r="D228" s="10" t="s">
        <v>8</v>
      </c>
      <c r="E228" s="11">
        <v>509.78</v>
      </c>
      <c r="F228" s="5"/>
      <c r="G228" s="64">
        <f t="shared" si="3"/>
        <v>0</v>
      </c>
    </row>
    <row r="229" spans="1:7" ht="21" x14ac:dyDescent="0.25">
      <c r="A229" s="12" t="s">
        <v>207</v>
      </c>
      <c r="B229" s="36"/>
      <c r="C229" s="12" t="s">
        <v>47</v>
      </c>
      <c r="D229" s="13" t="s">
        <v>8</v>
      </c>
      <c r="E229" s="14">
        <v>509.78</v>
      </c>
      <c r="F229" s="5"/>
      <c r="G229" s="3">
        <f t="shared" si="3"/>
        <v>0</v>
      </c>
    </row>
    <row r="230" spans="1:7" ht="21" x14ac:dyDescent="0.25">
      <c r="A230" s="9">
        <v>15</v>
      </c>
      <c r="B230" s="35"/>
      <c r="C230" s="16" t="s">
        <v>556</v>
      </c>
      <c r="D230" s="10" t="s">
        <v>40</v>
      </c>
      <c r="E230" s="11">
        <v>1</v>
      </c>
      <c r="F230" s="5"/>
      <c r="G230" s="2"/>
    </row>
    <row r="231" spans="1:7" x14ac:dyDescent="0.25">
      <c r="A231" s="12"/>
      <c r="B231" s="35" t="s">
        <v>557</v>
      </c>
      <c r="C231" s="9" t="s">
        <v>545</v>
      </c>
      <c r="D231" s="10" t="s">
        <v>8</v>
      </c>
      <c r="E231" s="11">
        <v>272.91000000000003</v>
      </c>
      <c r="F231" s="5"/>
      <c r="G231" s="64">
        <f t="shared" si="3"/>
        <v>0</v>
      </c>
    </row>
    <row r="232" spans="1:7" ht="21" x14ac:dyDescent="0.25">
      <c r="A232" s="12" t="s">
        <v>558</v>
      </c>
      <c r="B232" s="36"/>
      <c r="C232" s="12" t="s">
        <v>546</v>
      </c>
      <c r="D232" s="13" t="s">
        <v>8</v>
      </c>
      <c r="E232" s="14">
        <v>272.91000000000003</v>
      </c>
      <c r="F232" s="5"/>
      <c r="G232" s="3">
        <f t="shared" si="3"/>
        <v>0</v>
      </c>
    </row>
    <row r="233" spans="1:7" ht="21" x14ac:dyDescent="0.25">
      <c r="A233" s="12"/>
      <c r="B233" s="35" t="s">
        <v>100</v>
      </c>
      <c r="C233" s="9" t="s">
        <v>141</v>
      </c>
      <c r="D233" s="10" t="s">
        <v>8</v>
      </c>
      <c r="E233" s="11">
        <v>272.91000000000003</v>
      </c>
      <c r="F233" s="5"/>
      <c r="G233" s="64">
        <f t="shared" si="3"/>
        <v>0</v>
      </c>
    </row>
    <row r="234" spans="1:7" ht="21" x14ac:dyDescent="0.25">
      <c r="A234" s="12" t="s">
        <v>559</v>
      </c>
      <c r="B234" s="36"/>
      <c r="C234" s="12" t="s">
        <v>47</v>
      </c>
      <c r="D234" s="13" t="s">
        <v>8</v>
      </c>
      <c r="E234" s="14">
        <v>272.91000000000003</v>
      </c>
      <c r="F234" s="5"/>
      <c r="G234" s="3">
        <f t="shared" si="3"/>
        <v>0</v>
      </c>
    </row>
    <row r="235" spans="1:7" ht="21" x14ac:dyDescent="0.25">
      <c r="A235" s="9">
        <v>16</v>
      </c>
      <c r="B235" s="35"/>
      <c r="C235" s="16" t="s">
        <v>560</v>
      </c>
      <c r="D235" s="10" t="s">
        <v>40</v>
      </c>
      <c r="E235" s="11">
        <v>1</v>
      </c>
      <c r="F235" s="5"/>
      <c r="G235" s="2"/>
    </row>
    <row r="236" spans="1:7" ht="21" x14ac:dyDescent="0.25">
      <c r="A236" s="12"/>
      <c r="B236" s="35" t="s">
        <v>134</v>
      </c>
      <c r="C236" s="9" t="s">
        <v>561</v>
      </c>
      <c r="D236" s="10" t="s">
        <v>8</v>
      </c>
      <c r="E236" s="11">
        <v>320.77999999999997</v>
      </c>
      <c r="F236" s="5"/>
      <c r="G236" s="64">
        <f t="shared" si="3"/>
        <v>0</v>
      </c>
    </row>
    <row r="237" spans="1:7" ht="21" x14ac:dyDescent="0.25">
      <c r="A237" s="70" t="s">
        <v>562</v>
      </c>
      <c r="B237" s="71"/>
      <c r="C237" s="70" t="s">
        <v>1365</v>
      </c>
      <c r="D237" s="60" t="s">
        <v>8</v>
      </c>
      <c r="E237" s="72">
        <v>320.77999999999997</v>
      </c>
      <c r="F237" s="63"/>
      <c r="G237" s="64">
        <f t="shared" si="3"/>
        <v>0</v>
      </c>
    </row>
    <row r="238" spans="1:7" ht="21" x14ac:dyDescent="0.25">
      <c r="A238" s="12"/>
      <c r="B238" s="35" t="s">
        <v>45</v>
      </c>
      <c r="C238" s="9" t="s">
        <v>141</v>
      </c>
      <c r="D238" s="10" t="s">
        <v>8</v>
      </c>
      <c r="E238" s="11">
        <v>320.77999999999997</v>
      </c>
      <c r="F238" s="5"/>
      <c r="G238" s="64">
        <f t="shared" si="3"/>
        <v>0</v>
      </c>
    </row>
    <row r="239" spans="1:7" ht="21" x14ac:dyDescent="0.25">
      <c r="A239" s="12" t="s">
        <v>563</v>
      </c>
      <c r="B239" s="36"/>
      <c r="C239" s="12" t="s">
        <v>47</v>
      </c>
      <c r="D239" s="13" t="s">
        <v>8</v>
      </c>
      <c r="E239" s="14">
        <v>320.77999999999997</v>
      </c>
      <c r="F239" s="5"/>
      <c r="G239" s="3">
        <f t="shared" si="3"/>
        <v>0</v>
      </c>
    </row>
    <row r="240" spans="1:7" ht="21" x14ac:dyDescent="0.25">
      <c r="A240" s="12"/>
      <c r="B240" s="35" t="s">
        <v>564</v>
      </c>
      <c r="C240" s="9" t="s">
        <v>565</v>
      </c>
      <c r="D240" s="10" t="s">
        <v>8</v>
      </c>
      <c r="E240" s="11">
        <v>320.77999999999997</v>
      </c>
      <c r="F240" s="5"/>
      <c r="G240" s="64">
        <f t="shared" si="3"/>
        <v>0</v>
      </c>
    </row>
    <row r="241" spans="1:7" ht="21" x14ac:dyDescent="0.25">
      <c r="A241" s="12" t="s">
        <v>566</v>
      </c>
      <c r="B241" s="36"/>
      <c r="C241" s="12" t="s">
        <v>47</v>
      </c>
      <c r="D241" s="13" t="s">
        <v>8</v>
      </c>
      <c r="E241" s="14">
        <v>320.77999999999997</v>
      </c>
      <c r="F241" s="5"/>
      <c r="G241" s="3">
        <f t="shared" si="3"/>
        <v>0</v>
      </c>
    </row>
    <row r="242" spans="1:7" ht="21" x14ac:dyDescent="0.25">
      <c r="A242" s="12"/>
      <c r="B242" s="35" t="s">
        <v>48</v>
      </c>
      <c r="C242" s="9" t="s">
        <v>95</v>
      </c>
      <c r="D242" s="10" t="s">
        <v>8</v>
      </c>
      <c r="E242" s="11">
        <v>320.77999999999997</v>
      </c>
      <c r="F242" s="5"/>
      <c r="G242" s="64">
        <f t="shared" si="3"/>
        <v>0</v>
      </c>
    </row>
    <row r="243" spans="1:7" ht="21" x14ac:dyDescent="0.25">
      <c r="A243" s="12" t="s">
        <v>567</v>
      </c>
      <c r="B243" s="36"/>
      <c r="C243" s="12" t="s">
        <v>49</v>
      </c>
      <c r="D243" s="13" t="s">
        <v>8</v>
      </c>
      <c r="E243" s="14">
        <v>320.77999999999997</v>
      </c>
      <c r="F243" s="5"/>
      <c r="G243" s="3">
        <f t="shared" si="3"/>
        <v>0</v>
      </c>
    </row>
    <row r="244" spans="1:7" x14ac:dyDescent="0.25">
      <c r="A244" s="9">
        <v>17</v>
      </c>
      <c r="B244" s="35"/>
      <c r="C244" s="16" t="s">
        <v>568</v>
      </c>
      <c r="D244" s="10" t="s">
        <v>40</v>
      </c>
      <c r="E244" s="11">
        <v>1</v>
      </c>
      <c r="F244" s="5"/>
      <c r="G244" s="2"/>
    </row>
    <row r="245" spans="1:7" x14ac:dyDescent="0.25">
      <c r="A245" s="12"/>
      <c r="B245" s="35" t="s">
        <v>544</v>
      </c>
      <c r="C245" s="9" t="s">
        <v>569</v>
      </c>
      <c r="D245" s="10" t="s">
        <v>8</v>
      </c>
      <c r="E245" s="11">
        <v>142.62</v>
      </c>
      <c r="F245" s="5"/>
      <c r="G245" s="64">
        <f t="shared" si="3"/>
        <v>0</v>
      </c>
    </row>
    <row r="246" spans="1:7" ht="21" x14ac:dyDescent="0.25">
      <c r="A246" s="12" t="s">
        <v>570</v>
      </c>
      <c r="B246" s="36"/>
      <c r="C246" s="12" t="s">
        <v>546</v>
      </c>
      <c r="D246" s="13" t="s">
        <v>8</v>
      </c>
      <c r="E246" s="14">
        <v>142.62</v>
      </c>
      <c r="F246" s="5"/>
      <c r="G246" s="3">
        <f t="shared" si="3"/>
        <v>0</v>
      </c>
    </row>
    <row r="247" spans="1:7" ht="21" x14ac:dyDescent="0.25">
      <c r="A247" s="12"/>
      <c r="B247" s="35" t="s">
        <v>45</v>
      </c>
      <c r="C247" s="9" t="s">
        <v>141</v>
      </c>
      <c r="D247" s="10" t="s">
        <v>8</v>
      </c>
      <c r="E247" s="11">
        <v>142.62</v>
      </c>
      <c r="F247" s="5"/>
      <c r="G247" s="64">
        <f t="shared" si="3"/>
        <v>0</v>
      </c>
    </row>
    <row r="248" spans="1:7" ht="21" x14ac:dyDescent="0.25">
      <c r="A248" s="12" t="s">
        <v>571</v>
      </c>
      <c r="B248" s="36"/>
      <c r="C248" s="12" t="s">
        <v>47</v>
      </c>
      <c r="D248" s="13" t="s">
        <v>8</v>
      </c>
      <c r="E248" s="14">
        <v>142.62</v>
      </c>
      <c r="F248" s="5"/>
      <c r="G248" s="3">
        <f t="shared" si="3"/>
        <v>0</v>
      </c>
    </row>
    <row r="249" spans="1:7" ht="21" x14ac:dyDescent="0.25">
      <c r="A249" s="12"/>
      <c r="B249" s="35" t="s">
        <v>572</v>
      </c>
      <c r="C249" s="9" t="s">
        <v>565</v>
      </c>
      <c r="D249" s="10" t="s">
        <v>8</v>
      </c>
      <c r="E249" s="11">
        <v>142.62</v>
      </c>
      <c r="F249" s="5"/>
      <c r="G249" s="64">
        <f t="shared" si="3"/>
        <v>0</v>
      </c>
    </row>
    <row r="250" spans="1:7" ht="21" x14ac:dyDescent="0.25">
      <c r="A250" s="12" t="s">
        <v>573</v>
      </c>
      <c r="B250" s="36"/>
      <c r="C250" s="12" t="s">
        <v>47</v>
      </c>
      <c r="D250" s="13" t="s">
        <v>8</v>
      </c>
      <c r="E250" s="14">
        <v>142.62</v>
      </c>
      <c r="F250" s="5"/>
      <c r="G250" s="3">
        <f t="shared" si="3"/>
        <v>0</v>
      </c>
    </row>
    <row r="251" spans="1:7" ht="21" x14ac:dyDescent="0.25">
      <c r="A251" s="12"/>
      <c r="B251" s="35" t="s">
        <v>137</v>
      </c>
      <c r="C251" s="9" t="s">
        <v>95</v>
      </c>
      <c r="D251" s="10" t="s">
        <v>8</v>
      </c>
      <c r="E251" s="11">
        <v>142.62</v>
      </c>
      <c r="F251" s="5"/>
      <c r="G251" s="64">
        <f t="shared" si="3"/>
        <v>0</v>
      </c>
    </row>
    <row r="252" spans="1:7" ht="21" x14ac:dyDescent="0.25">
      <c r="A252" s="12" t="s">
        <v>574</v>
      </c>
      <c r="B252" s="36"/>
      <c r="C252" s="12" t="s">
        <v>49</v>
      </c>
      <c r="D252" s="13" t="s">
        <v>8</v>
      </c>
      <c r="E252" s="14">
        <v>142.62</v>
      </c>
      <c r="F252" s="5"/>
      <c r="G252" s="3">
        <f t="shared" si="3"/>
        <v>0</v>
      </c>
    </row>
    <row r="253" spans="1:7" x14ac:dyDescent="0.25">
      <c r="A253" s="9">
        <v>18</v>
      </c>
      <c r="B253" s="35"/>
      <c r="C253" s="16" t="s">
        <v>575</v>
      </c>
      <c r="D253" s="10" t="s">
        <v>40</v>
      </c>
      <c r="E253" s="11">
        <v>1</v>
      </c>
      <c r="F253" s="5"/>
      <c r="G253" s="2"/>
    </row>
    <row r="254" spans="1:7" ht="21" x14ac:dyDescent="0.25">
      <c r="A254" s="12"/>
      <c r="B254" s="35" t="s">
        <v>97</v>
      </c>
      <c r="C254" s="9" t="s">
        <v>98</v>
      </c>
      <c r="D254" s="10" t="s">
        <v>8</v>
      </c>
      <c r="E254" s="11">
        <v>25.8</v>
      </c>
      <c r="F254" s="5"/>
      <c r="G254" s="64">
        <f t="shared" si="3"/>
        <v>0</v>
      </c>
    </row>
    <row r="255" spans="1:7" ht="21" x14ac:dyDescent="0.25">
      <c r="A255" s="12" t="s">
        <v>576</v>
      </c>
      <c r="B255" s="36"/>
      <c r="C255" s="12" t="s">
        <v>99</v>
      </c>
      <c r="D255" s="13" t="s">
        <v>8</v>
      </c>
      <c r="E255" s="14">
        <v>25.8</v>
      </c>
      <c r="F255" s="5"/>
      <c r="G255" s="3">
        <f t="shared" si="3"/>
        <v>0</v>
      </c>
    </row>
    <row r="256" spans="1:7" ht="21" x14ac:dyDescent="0.25">
      <c r="A256" s="12"/>
      <c r="B256" s="35" t="s">
        <v>45</v>
      </c>
      <c r="C256" s="9" t="s">
        <v>141</v>
      </c>
      <c r="D256" s="10" t="s">
        <v>8</v>
      </c>
      <c r="E256" s="11">
        <v>25.8</v>
      </c>
      <c r="F256" s="5"/>
      <c r="G256" s="64">
        <f t="shared" si="3"/>
        <v>0</v>
      </c>
    </row>
    <row r="257" spans="1:7" ht="21" x14ac:dyDescent="0.25">
      <c r="A257" s="12" t="s">
        <v>577</v>
      </c>
      <c r="B257" s="36"/>
      <c r="C257" s="12" t="s">
        <v>47</v>
      </c>
      <c r="D257" s="13" t="s">
        <v>8</v>
      </c>
      <c r="E257" s="14">
        <v>25.8</v>
      </c>
      <c r="F257" s="5"/>
      <c r="G257" s="3">
        <f t="shared" si="3"/>
        <v>0</v>
      </c>
    </row>
    <row r="258" spans="1:7" ht="21" x14ac:dyDescent="0.25">
      <c r="A258" s="12"/>
      <c r="B258" s="35" t="s">
        <v>572</v>
      </c>
      <c r="C258" s="9" t="s">
        <v>565</v>
      </c>
      <c r="D258" s="10" t="s">
        <v>8</v>
      </c>
      <c r="E258" s="11">
        <v>25.8</v>
      </c>
      <c r="F258" s="5"/>
      <c r="G258" s="64">
        <f t="shared" si="3"/>
        <v>0</v>
      </c>
    </row>
    <row r="259" spans="1:7" ht="21" x14ac:dyDescent="0.25">
      <c r="A259" s="12" t="s">
        <v>578</v>
      </c>
      <c r="B259" s="36"/>
      <c r="C259" s="12" t="s">
        <v>47</v>
      </c>
      <c r="D259" s="13" t="s">
        <v>8</v>
      </c>
      <c r="E259" s="14">
        <v>25.8</v>
      </c>
      <c r="F259" s="5"/>
      <c r="G259" s="3">
        <f t="shared" si="3"/>
        <v>0</v>
      </c>
    </row>
    <row r="260" spans="1:7" ht="21" x14ac:dyDescent="0.25">
      <c r="A260" s="12"/>
      <c r="B260" s="35" t="s">
        <v>137</v>
      </c>
      <c r="C260" s="9" t="s">
        <v>95</v>
      </c>
      <c r="D260" s="10" t="s">
        <v>8</v>
      </c>
      <c r="E260" s="11">
        <v>25.8</v>
      </c>
      <c r="F260" s="5"/>
      <c r="G260" s="64">
        <f t="shared" si="3"/>
        <v>0</v>
      </c>
    </row>
    <row r="261" spans="1:7" ht="21" x14ac:dyDescent="0.25">
      <c r="A261" s="12" t="s">
        <v>579</v>
      </c>
      <c r="B261" s="36"/>
      <c r="C261" s="12" t="s">
        <v>49</v>
      </c>
      <c r="D261" s="13" t="s">
        <v>8</v>
      </c>
      <c r="E261" s="14">
        <v>25.8</v>
      </c>
      <c r="F261" s="5"/>
      <c r="G261" s="3">
        <f t="shared" si="3"/>
        <v>0</v>
      </c>
    </row>
    <row r="262" spans="1:7" x14ac:dyDescent="0.25">
      <c r="A262" s="9">
        <v>19</v>
      </c>
      <c r="B262" s="35"/>
      <c r="C262" s="16" t="s">
        <v>580</v>
      </c>
      <c r="D262" s="10" t="s">
        <v>40</v>
      </c>
      <c r="E262" s="11">
        <v>1</v>
      </c>
      <c r="F262" s="5"/>
      <c r="G262" s="2"/>
    </row>
    <row r="263" spans="1:7" ht="21" x14ac:dyDescent="0.25">
      <c r="A263" s="12"/>
      <c r="B263" s="35" t="s">
        <v>544</v>
      </c>
      <c r="C263" s="9" t="s">
        <v>581</v>
      </c>
      <c r="D263" s="10" t="s">
        <v>8</v>
      </c>
      <c r="E263" s="11">
        <v>151.36000000000001</v>
      </c>
      <c r="F263" s="5"/>
      <c r="G263" s="64">
        <f t="shared" si="3"/>
        <v>0</v>
      </c>
    </row>
    <row r="264" spans="1:7" ht="31.5" x14ac:dyDescent="0.25">
      <c r="A264" s="12" t="s">
        <v>582</v>
      </c>
      <c r="B264" s="36"/>
      <c r="C264" s="12" t="s">
        <v>583</v>
      </c>
      <c r="D264" s="13" t="s">
        <v>8</v>
      </c>
      <c r="E264" s="14">
        <v>151.36000000000001</v>
      </c>
      <c r="F264" s="5"/>
      <c r="G264" s="3">
        <f t="shared" si="3"/>
        <v>0</v>
      </c>
    </row>
    <row r="265" spans="1:7" ht="21" x14ac:dyDescent="0.25">
      <c r="A265" s="12"/>
      <c r="B265" s="35" t="s">
        <v>45</v>
      </c>
      <c r="C265" s="9" t="s">
        <v>509</v>
      </c>
      <c r="D265" s="10" t="s">
        <v>8</v>
      </c>
      <c r="E265" s="11">
        <v>151.36000000000001</v>
      </c>
      <c r="F265" s="5"/>
      <c r="G265" s="64">
        <f t="shared" si="3"/>
        <v>0</v>
      </c>
    </row>
    <row r="266" spans="1:7" ht="21" x14ac:dyDescent="0.25">
      <c r="A266" s="12" t="s">
        <v>584</v>
      </c>
      <c r="B266" s="36"/>
      <c r="C266" s="12" t="s">
        <v>47</v>
      </c>
      <c r="D266" s="13" t="s">
        <v>8</v>
      </c>
      <c r="E266" s="14">
        <v>151.36000000000001</v>
      </c>
      <c r="F266" s="5"/>
      <c r="G266" s="3">
        <f t="shared" ref="G266:G325" si="4">E266*F266</f>
        <v>0</v>
      </c>
    </row>
    <row r="267" spans="1:7" ht="21" x14ac:dyDescent="0.25">
      <c r="A267" s="12"/>
      <c r="B267" s="35" t="s">
        <v>564</v>
      </c>
      <c r="C267" s="9" t="s">
        <v>565</v>
      </c>
      <c r="D267" s="10" t="s">
        <v>8</v>
      </c>
      <c r="E267" s="11">
        <v>151.36000000000001</v>
      </c>
      <c r="F267" s="5"/>
      <c r="G267" s="64">
        <f t="shared" si="4"/>
        <v>0</v>
      </c>
    </row>
    <row r="268" spans="1:7" ht="21" x14ac:dyDescent="0.25">
      <c r="A268" s="12" t="s">
        <v>585</v>
      </c>
      <c r="B268" s="36"/>
      <c r="C268" s="12" t="s">
        <v>47</v>
      </c>
      <c r="D268" s="13" t="s">
        <v>8</v>
      </c>
      <c r="E268" s="14">
        <v>151.36000000000001</v>
      </c>
      <c r="F268" s="5"/>
      <c r="G268" s="3">
        <f t="shared" si="4"/>
        <v>0</v>
      </c>
    </row>
    <row r="269" spans="1:7" ht="21" x14ac:dyDescent="0.25">
      <c r="A269" s="12" t="s">
        <v>586</v>
      </c>
      <c r="B269" s="36"/>
      <c r="C269" s="12" t="s">
        <v>510</v>
      </c>
      <c r="D269" s="13" t="s">
        <v>13</v>
      </c>
      <c r="E269" s="14">
        <v>1.27</v>
      </c>
      <c r="F269" s="5"/>
      <c r="G269" s="3">
        <f t="shared" si="4"/>
        <v>0</v>
      </c>
    </row>
    <row r="270" spans="1:7" ht="21" x14ac:dyDescent="0.25">
      <c r="A270" s="12"/>
      <c r="B270" s="35" t="s">
        <v>137</v>
      </c>
      <c r="C270" s="9" t="s">
        <v>95</v>
      </c>
      <c r="D270" s="10" t="s">
        <v>8</v>
      </c>
      <c r="E270" s="11">
        <v>162.88</v>
      </c>
      <c r="F270" s="5"/>
      <c r="G270" s="64">
        <f t="shared" si="4"/>
        <v>0</v>
      </c>
    </row>
    <row r="271" spans="1:7" ht="21" x14ac:dyDescent="0.25">
      <c r="A271" s="12" t="s">
        <v>587</v>
      </c>
      <c r="B271" s="36"/>
      <c r="C271" s="12" t="s">
        <v>49</v>
      </c>
      <c r="D271" s="13" t="s">
        <v>8</v>
      </c>
      <c r="E271" s="14">
        <v>162.88</v>
      </c>
      <c r="F271" s="5"/>
      <c r="G271" s="3">
        <f t="shared" si="4"/>
        <v>0</v>
      </c>
    </row>
    <row r="272" spans="1:7" ht="21" x14ac:dyDescent="0.25">
      <c r="A272" s="9">
        <v>20</v>
      </c>
      <c r="B272" s="35"/>
      <c r="C272" s="16" t="s">
        <v>588</v>
      </c>
      <c r="D272" s="10" t="s">
        <v>40</v>
      </c>
      <c r="E272" s="11">
        <v>1</v>
      </c>
      <c r="F272" s="5"/>
      <c r="G272" s="2"/>
    </row>
    <row r="273" spans="1:8" ht="21" x14ac:dyDescent="0.25">
      <c r="A273" s="12"/>
      <c r="B273" s="35" t="s">
        <v>520</v>
      </c>
      <c r="C273" s="9" t="s">
        <v>589</v>
      </c>
      <c r="D273" s="10" t="s">
        <v>8</v>
      </c>
      <c r="E273" s="11">
        <v>1771.99</v>
      </c>
      <c r="F273" s="5"/>
      <c r="G273" s="64">
        <f t="shared" si="4"/>
        <v>0</v>
      </c>
    </row>
    <row r="274" spans="1:8" x14ac:dyDescent="0.25">
      <c r="A274" s="12" t="s">
        <v>590</v>
      </c>
      <c r="B274" s="36"/>
      <c r="C274" s="12" t="s">
        <v>591</v>
      </c>
      <c r="D274" s="13" t="s">
        <v>8</v>
      </c>
      <c r="E274" s="14">
        <v>1771.99</v>
      </c>
      <c r="F274" s="5"/>
      <c r="G274" s="3">
        <f t="shared" si="4"/>
        <v>0</v>
      </c>
    </row>
    <row r="275" spans="1:8" ht="21" x14ac:dyDescent="0.25">
      <c r="A275" s="12"/>
      <c r="B275" s="35" t="s">
        <v>537</v>
      </c>
      <c r="C275" s="9" t="s">
        <v>145</v>
      </c>
      <c r="D275" s="10" t="s">
        <v>8</v>
      </c>
      <c r="E275" s="11">
        <v>54</v>
      </c>
      <c r="F275" s="5"/>
      <c r="G275" s="64">
        <f t="shared" si="4"/>
        <v>0</v>
      </c>
    </row>
    <row r="276" spans="1:8" ht="31.5" x14ac:dyDescent="0.25">
      <c r="A276" s="12" t="s">
        <v>592</v>
      </c>
      <c r="B276" s="36"/>
      <c r="C276" s="12" t="s">
        <v>523</v>
      </c>
      <c r="D276" s="13" t="s">
        <v>8</v>
      </c>
      <c r="E276" s="14">
        <v>22.65</v>
      </c>
      <c r="F276" s="5"/>
      <c r="G276" s="3">
        <f t="shared" si="4"/>
        <v>0</v>
      </c>
    </row>
    <row r="277" spans="1:8" ht="31.5" x14ac:dyDescent="0.25">
      <c r="A277" s="12" t="s">
        <v>593</v>
      </c>
      <c r="B277" s="36"/>
      <c r="C277" s="12" t="s">
        <v>538</v>
      </c>
      <c r="D277" s="13" t="s">
        <v>8</v>
      </c>
      <c r="E277" s="14">
        <v>31.35</v>
      </c>
      <c r="F277" s="5"/>
      <c r="G277" s="3">
        <f t="shared" si="4"/>
        <v>0</v>
      </c>
    </row>
    <row r="278" spans="1:8" ht="21" x14ac:dyDescent="0.25">
      <c r="A278" s="12"/>
      <c r="B278" s="35" t="s">
        <v>100</v>
      </c>
      <c r="C278" s="9" t="s">
        <v>141</v>
      </c>
      <c r="D278" s="10" t="s">
        <v>8</v>
      </c>
      <c r="E278" s="11">
        <v>1825.99</v>
      </c>
      <c r="F278" s="5"/>
      <c r="G278" s="64">
        <f t="shared" si="4"/>
        <v>0</v>
      </c>
    </row>
    <row r="279" spans="1:8" ht="21" x14ac:dyDescent="0.25">
      <c r="A279" s="12" t="s">
        <v>594</v>
      </c>
      <c r="B279" s="36"/>
      <c r="C279" s="12" t="s">
        <v>47</v>
      </c>
      <c r="D279" s="13" t="s">
        <v>8</v>
      </c>
      <c r="E279" s="14">
        <v>1825.99</v>
      </c>
      <c r="F279" s="5"/>
      <c r="G279" s="3">
        <f t="shared" si="4"/>
        <v>0</v>
      </c>
    </row>
    <row r="280" spans="1:8" ht="21" x14ac:dyDescent="0.25">
      <c r="A280" s="12"/>
      <c r="B280" s="35" t="s">
        <v>45</v>
      </c>
      <c r="C280" s="9" t="s">
        <v>150</v>
      </c>
      <c r="D280" s="10" t="s">
        <v>8</v>
      </c>
      <c r="E280" s="11">
        <v>1825.99</v>
      </c>
      <c r="F280" s="5"/>
      <c r="G280" s="64">
        <f t="shared" si="4"/>
        <v>0</v>
      </c>
    </row>
    <row r="281" spans="1:8" ht="21" x14ac:dyDescent="0.25">
      <c r="A281" s="12" t="s">
        <v>595</v>
      </c>
      <c r="B281" s="36"/>
      <c r="C281" s="12" t="s">
        <v>47</v>
      </c>
      <c r="D281" s="13" t="s">
        <v>8</v>
      </c>
      <c r="E281" s="14">
        <v>1825.99</v>
      </c>
      <c r="F281" s="5"/>
      <c r="G281" s="3">
        <f t="shared" si="4"/>
        <v>0</v>
      </c>
    </row>
    <row r="282" spans="1:8" ht="21" x14ac:dyDescent="0.25">
      <c r="A282" s="12"/>
      <c r="B282" s="35" t="s">
        <v>48</v>
      </c>
      <c r="C282" s="9" t="s">
        <v>95</v>
      </c>
      <c r="D282" s="10" t="s">
        <v>8</v>
      </c>
      <c r="E282" s="11">
        <v>1825.99</v>
      </c>
      <c r="F282" s="5"/>
      <c r="G282" s="64">
        <f t="shared" si="4"/>
        <v>0</v>
      </c>
    </row>
    <row r="283" spans="1:8" ht="21" x14ac:dyDescent="0.25">
      <c r="A283" s="12" t="s">
        <v>596</v>
      </c>
      <c r="B283" s="36"/>
      <c r="C283" s="12" t="s">
        <v>49</v>
      </c>
      <c r="D283" s="13" t="s">
        <v>8</v>
      </c>
      <c r="E283" s="14">
        <v>1825.99</v>
      </c>
      <c r="F283" s="5"/>
      <c r="G283" s="3">
        <f t="shared" si="4"/>
        <v>0</v>
      </c>
    </row>
    <row r="284" spans="1:8" x14ac:dyDescent="0.25">
      <c r="A284" s="9">
        <v>21</v>
      </c>
      <c r="B284" s="35" t="s">
        <v>597</v>
      </c>
      <c r="C284" s="9" t="s">
        <v>598</v>
      </c>
      <c r="D284" s="10" t="s">
        <v>8</v>
      </c>
      <c r="E284" s="11">
        <v>60.96</v>
      </c>
      <c r="F284" s="5"/>
      <c r="G284" s="64">
        <f t="shared" si="4"/>
        <v>0</v>
      </c>
      <c r="H284" s="69"/>
    </row>
    <row r="285" spans="1:8" ht="21" x14ac:dyDescent="0.25">
      <c r="A285" s="12" t="s">
        <v>599</v>
      </c>
      <c r="B285" s="36"/>
      <c r="C285" s="12" t="s">
        <v>600</v>
      </c>
      <c r="D285" s="13" t="s">
        <v>8</v>
      </c>
      <c r="E285" s="14">
        <v>60.96</v>
      </c>
      <c r="F285" s="5"/>
      <c r="G285" s="3">
        <f t="shared" si="4"/>
        <v>0</v>
      </c>
    </row>
    <row r="286" spans="1:8" x14ac:dyDescent="0.25">
      <c r="A286" s="12" t="s">
        <v>601</v>
      </c>
      <c r="B286" s="36"/>
      <c r="C286" s="12" t="s">
        <v>602</v>
      </c>
      <c r="D286" s="13" t="s">
        <v>21</v>
      </c>
      <c r="E286" s="14">
        <v>10.24</v>
      </c>
      <c r="F286" s="5"/>
      <c r="G286" s="3">
        <f t="shared" si="4"/>
        <v>0</v>
      </c>
    </row>
    <row r="287" spans="1:8" ht="31.5" x14ac:dyDescent="0.25">
      <c r="A287" s="12" t="s">
        <v>603</v>
      </c>
      <c r="B287" s="36"/>
      <c r="C287" s="12" t="s">
        <v>604</v>
      </c>
      <c r="D287" s="13" t="s">
        <v>8</v>
      </c>
      <c r="E287" s="14">
        <v>51.82</v>
      </c>
      <c r="F287" s="5"/>
      <c r="G287" s="3">
        <f t="shared" si="4"/>
        <v>0</v>
      </c>
    </row>
    <row r="288" spans="1:8" ht="31.5" x14ac:dyDescent="0.25">
      <c r="A288" s="12" t="s">
        <v>605</v>
      </c>
      <c r="B288" s="36"/>
      <c r="C288" s="12" t="s">
        <v>606</v>
      </c>
      <c r="D288" s="13" t="s">
        <v>8</v>
      </c>
      <c r="E288" s="14">
        <v>9.14</v>
      </c>
      <c r="F288" s="5"/>
      <c r="G288" s="3">
        <f t="shared" si="4"/>
        <v>0</v>
      </c>
    </row>
    <row r="289" spans="1:7" x14ac:dyDescent="0.25">
      <c r="A289" s="9">
        <v>22</v>
      </c>
      <c r="B289" s="35"/>
      <c r="C289" s="16" t="s">
        <v>54</v>
      </c>
      <c r="D289" s="10" t="s">
        <v>40</v>
      </c>
      <c r="E289" s="11">
        <v>1</v>
      </c>
      <c r="F289" s="5"/>
      <c r="G289" s="2"/>
    </row>
    <row r="290" spans="1:7" ht="21" x14ac:dyDescent="0.25">
      <c r="A290" s="12"/>
      <c r="B290" s="35" t="s">
        <v>607</v>
      </c>
      <c r="C290" s="9" t="s">
        <v>58</v>
      </c>
      <c r="D290" s="10" t="s">
        <v>28</v>
      </c>
      <c r="E290" s="11">
        <v>3219.5</v>
      </c>
      <c r="F290" s="5"/>
      <c r="G290" s="64">
        <f t="shared" si="4"/>
        <v>0</v>
      </c>
    </row>
    <row r="291" spans="1:7" x14ac:dyDescent="0.25">
      <c r="A291" s="12" t="s">
        <v>608</v>
      </c>
      <c r="B291" s="36"/>
      <c r="C291" s="12" t="s">
        <v>56</v>
      </c>
      <c r="D291" s="13" t="s">
        <v>13</v>
      </c>
      <c r="E291" s="14">
        <v>322.42</v>
      </c>
      <c r="F291" s="5"/>
      <c r="G291" s="3">
        <f t="shared" si="4"/>
        <v>0</v>
      </c>
    </row>
    <row r="292" spans="1:7" ht="21" x14ac:dyDescent="0.25">
      <c r="A292" s="70" t="s">
        <v>609</v>
      </c>
      <c r="B292" s="71"/>
      <c r="C292" s="70" t="s">
        <v>1366</v>
      </c>
      <c r="D292" s="60" t="s">
        <v>28</v>
      </c>
      <c r="E292" s="72">
        <v>2364.65</v>
      </c>
      <c r="F292" s="63"/>
      <c r="G292" s="64">
        <f t="shared" si="4"/>
        <v>0</v>
      </c>
    </row>
    <row r="293" spans="1:7" ht="21" x14ac:dyDescent="0.25">
      <c r="A293" s="70" t="s">
        <v>1367</v>
      </c>
      <c r="B293" s="71"/>
      <c r="C293" s="70" t="s">
        <v>1368</v>
      </c>
      <c r="D293" s="60" t="s">
        <v>28</v>
      </c>
      <c r="E293" s="72">
        <v>854.85</v>
      </c>
      <c r="F293" s="63"/>
      <c r="G293" s="64">
        <f t="shared" ref="G293" si="5">E293*F293</f>
        <v>0</v>
      </c>
    </row>
    <row r="294" spans="1:7" ht="21" x14ac:dyDescent="0.25">
      <c r="A294" s="12"/>
      <c r="B294" s="35" t="s">
        <v>101</v>
      </c>
      <c r="C294" s="9" t="s">
        <v>610</v>
      </c>
      <c r="D294" s="10" t="s">
        <v>28</v>
      </c>
      <c r="E294" s="11">
        <v>721</v>
      </c>
      <c r="F294" s="5"/>
      <c r="G294" s="64">
        <f t="shared" si="4"/>
        <v>0</v>
      </c>
    </row>
    <row r="295" spans="1:7" x14ac:dyDescent="0.25">
      <c r="A295" s="12" t="s">
        <v>611</v>
      </c>
      <c r="B295" s="36"/>
      <c r="C295" s="12" t="s">
        <v>56</v>
      </c>
      <c r="D295" s="13" t="s">
        <v>13</v>
      </c>
      <c r="E295" s="14">
        <v>64.89</v>
      </c>
      <c r="F295" s="5"/>
      <c r="G295" s="3">
        <f t="shared" si="4"/>
        <v>0</v>
      </c>
    </row>
    <row r="296" spans="1:7" ht="21" x14ac:dyDescent="0.25">
      <c r="A296" s="70" t="s">
        <v>612</v>
      </c>
      <c r="B296" s="71"/>
      <c r="C296" s="70" t="s">
        <v>1371</v>
      </c>
      <c r="D296" s="60" t="s">
        <v>28</v>
      </c>
      <c r="E296" s="72">
        <v>557.20000000000005</v>
      </c>
      <c r="F296" s="63"/>
      <c r="G296" s="64">
        <f t="shared" si="4"/>
        <v>0</v>
      </c>
    </row>
    <row r="297" spans="1:7" ht="21" x14ac:dyDescent="0.25">
      <c r="A297" s="70" t="s">
        <v>1369</v>
      </c>
      <c r="B297" s="71"/>
      <c r="C297" s="70" t="s">
        <v>1370</v>
      </c>
      <c r="D297" s="60" t="s">
        <v>28</v>
      </c>
      <c r="E297" s="72">
        <v>163.80000000000001</v>
      </c>
      <c r="F297" s="63"/>
      <c r="G297" s="64">
        <f t="shared" ref="G297" si="6">E297*F297</f>
        <v>0</v>
      </c>
    </row>
    <row r="298" spans="1:7" ht="21" x14ac:dyDescent="0.25">
      <c r="A298" s="12"/>
      <c r="B298" s="35" t="s">
        <v>607</v>
      </c>
      <c r="C298" s="9" t="s">
        <v>613</v>
      </c>
      <c r="D298" s="10" t="s">
        <v>28</v>
      </c>
      <c r="E298" s="11">
        <v>167.5</v>
      </c>
      <c r="F298" s="5"/>
      <c r="G298" s="64">
        <f t="shared" si="4"/>
        <v>0</v>
      </c>
    </row>
    <row r="299" spans="1:7" x14ac:dyDescent="0.25">
      <c r="A299" s="12" t="s">
        <v>614</v>
      </c>
      <c r="B299" s="36"/>
      <c r="C299" s="12" t="s">
        <v>56</v>
      </c>
      <c r="D299" s="13" t="s">
        <v>13</v>
      </c>
      <c r="E299" s="14">
        <v>10.050000000000001</v>
      </c>
      <c r="F299" s="5"/>
      <c r="G299" s="3">
        <f t="shared" si="4"/>
        <v>0</v>
      </c>
    </row>
    <row r="300" spans="1:7" ht="21" x14ac:dyDescent="0.25">
      <c r="A300" s="12" t="s">
        <v>615</v>
      </c>
      <c r="B300" s="36"/>
      <c r="C300" s="12" t="s">
        <v>616</v>
      </c>
      <c r="D300" s="13" t="s">
        <v>28</v>
      </c>
      <c r="E300" s="14">
        <v>167.5</v>
      </c>
      <c r="F300" s="5"/>
      <c r="G300" s="3">
        <f t="shared" si="4"/>
        <v>0</v>
      </c>
    </row>
    <row r="301" spans="1:7" ht="21" x14ac:dyDescent="0.25">
      <c r="A301" s="12"/>
      <c r="B301" s="35" t="s">
        <v>607</v>
      </c>
      <c r="C301" s="9" t="s">
        <v>617</v>
      </c>
      <c r="D301" s="10" t="s">
        <v>28</v>
      </c>
      <c r="E301" s="11">
        <v>223.5</v>
      </c>
      <c r="F301" s="5"/>
      <c r="G301" s="64">
        <f t="shared" si="4"/>
        <v>0</v>
      </c>
    </row>
    <row r="302" spans="1:7" ht="21" x14ac:dyDescent="0.25">
      <c r="A302" s="12" t="s">
        <v>618</v>
      </c>
      <c r="B302" s="36"/>
      <c r="C302" s="12" t="s">
        <v>619</v>
      </c>
      <c r="D302" s="13" t="s">
        <v>28</v>
      </c>
      <c r="E302" s="14">
        <v>223.5</v>
      </c>
      <c r="F302" s="5"/>
      <c r="G302" s="3">
        <f t="shared" si="4"/>
        <v>0</v>
      </c>
    </row>
    <row r="303" spans="1:7" x14ac:dyDescent="0.25">
      <c r="A303" s="12" t="s">
        <v>620</v>
      </c>
      <c r="B303" s="36"/>
      <c r="C303" s="12" t="s">
        <v>621</v>
      </c>
      <c r="D303" s="13" t="s">
        <v>13</v>
      </c>
      <c r="E303" s="14">
        <v>38</v>
      </c>
      <c r="F303" s="5"/>
      <c r="G303" s="3">
        <f t="shared" si="4"/>
        <v>0</v>
      </c>
    </row>
    <row r="304" spans="1:7" ht="21" x14ac:dyDescent="0.25">
      <c r="A304" s="12"/>
      <c r="B304" s="35" t="s">
        <v>153</v>
      </c>
      <c r="C304" s="9" t="s">
        <v>622</v>
      </c>
      <c r="D304" s="10" t="s">
        <v>28</v>
      </c>
      <c r="E304" s="11">
        <v>101.4</v>
      </c>
      <c r="F304" s="5"/>
      <c r="G304" s="64">
        <f t="shared" si="4"/>
        <v>0</v>
      </c>
    </row>
    <row r="305" spans="1:7" x14ac:dyDescent="0.25">
      <c r="A305" s="12" t="s">
        <v>623</v>
      </c>
      <c r="B305" s="36"/>
      <c r="C305" s="12" t="s">
        <v>156</v>
      </c>
      <c r="D305" s="13" t="s">
        <v>13</v>
      </c>
      <c r="E305" s="14">
        <v>6.9</v>
      </c>
      <c r="F305" s="5"/>
      <c r="G305" s="3">
        <f t="shared" si="4"/>
        <v>0</v>
      </c>
    </row>
    <row r="306" spans="1:7" ht="21" x14ac:dyDescent="0.25">
      <c r="A306" s="12" t="s">
        <v>624</v>
      </c>
      <c r="B306" s="36"/>
      <c r="C306" s="12" t="s">
        <v>158</v>
      </c>
      <c r="D306" s="13" t="s">
        <v>28</v>
      </c>
      <c r="E306" s="14">
        <v>101.4</v>
      </c>
      <c r="F306" s="5"/>
      <c r="G306" s="3">
        <f t="shared" si="4"/>
        <v>0</v>
      </c>
    </row>
    <row r="307" spans="1:7" ht="21" x14ac:dyDescent="0.25">
      <c r="A307" s="12"/>
      <c r="B307" s="35" t="s">
        <v>153</v>
      </c>
      <c r="C307" s="9" t="s">
        <v>154</v>
      </c>
      <c r="D307" s="10" t="s">
        <v>28</v>
      </c>
      <c r="E307" s="11">
        <v>234.5</v>
      </c>
      <c r="F307" s="5"/>
      <c r="G307" s="64">
        <f t="shared" si="4"/>
        <v>0</v>
      </c>
    </row>
    <row r="308" spans="1:7" x14ac:dyDescent="0.25">
      <c r="A308" s="12" t="s">
        <v>625</v>
      </c>
      <c r="B308" s="36"/>
      <c r="C308" s="12" t="s">
        <v>156</v>
      </c>
      <c r="D308" s="13" t="s">
        <v>13</v>
      </c>
      <c r="E308" s="14">
        <v>15.95</v>
      </c>
      <c r="F308" s="5"/>
      <c r="G308" s="3">
        <f t="shared" si="4"/>
        <v>0</v>
      </c>
    </row>
    <row r="309" spans="1:7" ht="21" x14ac:dyDescent="0.25">
      <c r="A309" s="12" t="s">
        <v>626</v>
      </c>
      <c r="B309" s="36"/>
      <c r="C309" s="12" t="s">
        <v>669</v>
      </c>
      <c r="D309" s="13" t="s">
        <v>28</v>
      </c>
      <c r="E309" s="14">
        <v>234.5</v>
      </c>
      <c r="F309" s="5"/>
      <c r="G309" s="3">
        <f t="shared" si="4"/>
        <v>0</v>
      </c>
    </row>
    <row r="310" spans="1:7" x14ac:dyDescent="0.25">
      <c r="A310" s="9">
        <v>23</v>
      </c>
      <c r="B310" s="35"/>
      <c r="C310" s="16" t="s">
        <v>627</v>
      </c>
      <c r="D310" s="10" t="s">
        <v>40</v>
      </c>
      <c r="E310" s="11">
        <v>1</v>
      </c>
      <c r="F310" s="5"/>
      <c r="G310" s="2"/>
    </row>
    <row r="311" spans="1:7" ht="21" x14ac:dyDescent="0.25">
      <c r="A311" s="12"/>
      <c r="B311" s="35" t="s">
        <v>628</v>
      </c>
      <c r="C311" s="9" t="s">
        <v>629</v>
      </c>
      <c r="D311" s="10" t="s">
        <v>393</v>
      </c>
      <c r="E311" s="11">
        <v>97</v>
      </c>
      <c r="F311" s="5"/>
      <c r="G311" s="64">
        <f t="shared" si="4"/>
        <v>0</v>
      </c>
    </row>
    <row r="312" spans="1:7" x14ac:dyDescent="0.25">
      <c r="A312" s="12" t="s">
        <v>630</v>
      </c>
      <c r="B312" s="36"/>
      <c r="C312" s="12" t="s">
        <v>631</v>
      </c>
      <c r="D312" s="13" t="s">
        <v>632</v>
      </c>
      <c r="E312" s="14">
        <v>3.4</v>
      </c>
      <c r="F312" s="5"/>
      <c r="G312" s="3">
        <f t="shared" si="4"/>
        <v>0</v>
      </c>
    </row>
    <row r="313" spans="1:7" ht="21" x14ac:dyDescent="0.25">
      <c r="A313" s="12" t="s">
        <v>633</v>
      </c>
      <c r="B313" s="36"/>
      <c r="C313" s="12" t="s">
        <v>634</v>
      </c>
      <c r="D313" s="13" t="s">
        <v>393</v>
      </c>
      <c r="E313" s="14">
        <v>97</v>
      </c>
      <c r="F313" s="5"/>
      <c r="G313" s="3">
        <f t="shared" si="4"/>
        <v>0</v>
      </c>
    </row>
    <row r="314" spans="1:7" ht="21" x14ac:dyDescent="0.25">
      <c r="A314" s="12" t="s">
        <v>635</v>
      </c>
      <c r="B314" s="36"/>
      <c r="C314" s="12" t="s">
        <v>636</v>
      </c>
      <c r="D314" s="13" t="s">
        <v>21</v>
      </c>
      <c r="E314" s="14">
        <v>1.7</v>
      </c>
      <c r="F314" s="5"/>
      <c r="G314" s="3">
        <f t="shared" si="4"/>
        <v>0</v>
      </c>
    </row>
    <row r="315" spans="1:7" ht="31.5" x14ac:dyDescent="0.25">
      <c r="A315" s="12" t="s">
        <v>637</v>
      </c>
      <c r="B315" s="36"/>
      <c r="C315" s="12" t="s">
        <v>18</v>
      </c>
      <c r="D315" s="13" t="s">
        <v>13</v>
      </c>
      <c r="E315" s="14">
        <v>3.4</v>
      </c>
      <c r="F315" s="5"/>
      <c r="G315" s="3">
        <f t="shared" si="4"/>
        <v>0</v>
      </c>
    </row>
    <row r="316" spans="1:7" x14ac:dyDescent="0.25">
      <c r="A316" s="12" t="s">
        <v>638</v>
      </c>
      <c r="B316" s="36"/>
      <c r="C316" s="12" t="s">
        <v>80</v>
      </c>
      <c r="D316" s="13" t="s">
        <v>21</v>
      </c>
      <c r="E316" s="14">
        <v>7.14</v>
      </c>
      <c r="F316" s="5"/>
      <c r="G316" s="3">
        <f t="shared" si="4"/>
        <v>0</v>
      </c>
    </row>
    <row r="317" spans="1:7" x14ac:dyDescent="0.25">
      <c r="A317" s="12" t="s">
        <v>639</v>
      </c>
      <c r="B317" s="36"/>
      <c r="C317" s="12" t="s">
        <v>640</v>
      </c>
      <c r="D317" s="13" t="s">
        <v>21</v>
      </c>
      <c r="E317" s="14">
        <v>1.7</v>
      </c>
      <c r="F317" s="5"/>
      <c r="G317" s="3">
        <f t="shared" si="4"/>
        <v>0</v>
      </c>
    </row>
    <row r="318" spans="1:7" x14ac:dyDescent="0.25">
      <c r="A318" s="12" t="s">
        <v>641</v>
      </c>
      <c r="B318" s="36"/>
      <c r="C318" s="12" t="s">
        <v>642</v>
      </c>
      <c r="D318" s="13" t="s">
        <v>13</v>
      </c>
      <c r="E318" s="14">
        <v>3.4</v>
      </c>
      <c r="F318" s="5"/>
      <c r="G318" s="3">
        <f t="shared" si="4"/>
        <v>0</v>
      </c>
    </row>
    <row r="319" spans="1:7" x14ac:dyDescent="0.25">
      <c r="A319" s="12" t="s">
        <v>643</v>
      </c>
      <c r="B319" s="36"/>
      <c r="C319" s="12" t="s">
        <v>644</v>
      </c>
      <c r="D319" s="13" t="s">
        <v>28</v>
      </c>
      <c r="E319" s="14">
        <v>169.75</v>
      </c>
      <c r="F319" s="5"/>
      <c r="G319" s="3">
        <f t="shared" si="4"/>
        <v>0</v>
      </c>
    </row>
    <row r="320" spans="1:7" ht="21" x14ac:dyDescent="0.25">
      <c r="A320" s="12" t="s">
        <v>645</v>
      </c>
      <c r="B320" s="36"/>
      <c r="C320" s="12" t="s">
        <v>646</v>
      </c>
      <c r="D320" s="13" t="s">
        <v>8</v>
      </c>
      <c r="E320" s="14">
        <v>46.08</v>
      </c>
      <c r="F320" s="5"/>
      <c r="G320" s="3">
        <f t="shared" si="4"/>
        <v>0</v>
      </c>
    </row>
    <row r="321" spans="1:7" ht="21" x14ac:dyDescent="0.25">
      <c r="A321" s="12" t="s">
        <v>647</v>
      </c>
      <c r="B321" s="36"/>
      <c r="C321" s="12" t="s">
        <v>648</v>
      </c>
      <c r="D321" s="13" t="s">
        <v>8</v>
      </c>
      <c r="E321" s="14">
        <v>46.08</v>
      </c>
      <c r="F321" s="5"/>
      <c r="G321" s="3">
        <f t="shared" si="4"/>
        <v>0</v>
      </c>
    </row>
    <row r="322" spans="1:7" ht="31.5" x14ac:dyDescent="0.25">
      <c r="A322" s="12" t="s">
        <v>649</v>
      </c>
      <c r="B322" s="36"/>
      <c r="C322" s="12" t="s">
        <v>650</v>
      </c>
      <c r="D322" s="13" t="s">
        <v>8</v>
      </c>
      <c r="E322" s="14">
        <v>16.98</v>
      </c>
      <c r="F322" s="5"/>
      <c r="G322" s="3">
        <f t="shared" si="4"/>
        <v>0</v>
      </c>
    </row>
    <row r="323" spans="1:7" x14ac:dyDescent="0.25">
      <c r="A323" s="12" t="s">
        <v>651</v>
      </c>
      <c r="B323" s="36"/>
      <c r="C323" s="12" t="s">
        <v>652</v>
      </c>
      <c r="D323" s="13" t="s">
        <v>13</v>
      </c>
      <c r="E323" s="14">
        <v>0.51</v>
      </c>
      <c r="F323" s="5"/>
      <c r="G323" s="3">
        <f t="shared" si="4"/>
        <v>0</v>
      </c>
    </row>
    <row r="324" spans="1:7" ht="31.5" x14ac:dyDescent="0.25">
      <c r="A324" s="9">
        <v>24</v>
      </c>
      <c r="B324" s="36"/>
      <c r="C324" s="9" t="s">
        <v>1360</v>
      </c>
      <c r="D324" s="13" t="s">
        <v>1359</v>
      </c>
      <c r="E324" s="14">
        <v>1</v>
      </c>
      <c r="F324" s="5"/>
      <c r="G324" s="64">
        <f t="shared" si="4"/>
        <v>0</v>
      </c>
    </row>
    <row r="325" spans="1:7" ht="21" x14ac:dyDescent="0.25">
      <c r="A325" s="9">
        <v>25</v>
      </c>
      <c r="B325" s="36"/>
      <c r="C325" s="9" t="s">
        <v>1361</v>
      </c>
      <c r="D325" s="13" t="s">
        <v>40</v>
      </c>
      <c r="E325" s="14">
        <v>1</v>
      </c>
      <c r="F325" s="5"/>
      <c r="G325" s="64">
        <f t="shared" si="4"/>
        <v>0</v>
      </c>
    </row>
    <row r="326" spans="1:7" ht="15.75" thickBot="1" x14ac:dyDescent="0.3">
      <c r="F326" s="43" t="s">
        <v>63</v>
      </c>
      <c r="G326" s="49">
        <f>SUM(G9,G15,G86,G99,G120,G131,G141,G152,G163,G177,G189,G203,G215,G225,G230,G235,G244,G253,G262,G272,G284,G289,G310,G325)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"/>
  <sheetViews>
    <sheetView topLeftCell="A46" zoomScaleNormal="100" workbookViewId="0">
      <selection activeCell="A62" sqref="A62:G62"/>
    </sheetView>
  </sheetViews>
  <sheetFormatPr defaultRowHeight="15" x14ac:dyDescent="0.25"/>
  <cols>
    <col min="1" max="1" width="3.7109375" bestFit="1" customWidth="1"/>
    <col min="2" max="2" width="12" bestFit="1" customWidth="1"/>
    <col min="3" max="3" width="22.28515625" customWidth="1"/>
    <col min="4" max="4" width="9.28515625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8" t="s">
        <v>1356</v>
      </c>
      <c r="B2" s="78"/>
      <c r="C2" s="78"/>
      <c r="D2" s="78"/>
      <c r="E2" s="78"/>
      <c r="F2" s="78"/>
      <c r="G2" s="78"/>
    </row>
    <row r="3" spans="1:7" x14ac:dyDescent="0.25">
      <c r="A3" s="79" t="s">
        <v>59</v>
      </c>
      <c r="B3" s="79"/>
      <c r="C3" s="79"/>
      <c r="D3" s="79"/>
      <c r="E3" s="79"/>
      <c r="F3" s="79"/>
      <c r="G3" s="79"/>
    </row>
    <row r="4" spans="1:7" x14ac:dyDescent="0.25">
      <c r="A4" s="80" t="s">
        <v>653</v>
      </c>
      <c r="B4" s="80"/>
      <c r="C4" s="80"/>
      <c r="D4" s="80"/>
      <c r="E4" s="80"/>
      <c r="F4" s="80"/>
      <c r="G4" s="80"/>
    </row>
    <row r="5" spans="1:7" x14ac:dyDescent="0.25">
      <c r="A5" s="78" t="s">
        <v>384</v>
      </c>
      <c r="B5" s="78"/>
      <c r="C5" s="78"/>
      <c r="D5" s="78"/>
      <c r="E5" s="78"/>
      <c r="F5" s="78"/>
      <c r="G5" s="78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61</v>
      </c>
      <c r="F8" s="10" t="s">
        <v>62</v>
      </c>
      <c r="G8" s="10" t="s">
        <v>60</v>
      </c>
    </row>
    <row r="9" spans="1:7" ht="31.5" x14ac:dyDescent="0.25">
      <c r="A9" s="9">
        <v>1</v>
      </c>
      <c r="B9" s="33"/>
      <c r="C9" s="17" t="s">
        <v>360</v>
      </c>
      <c r="D9" s="23" t="s">
        <v>5</v>
      </c>
      <c r="E9" s="23">
        <v>1</v>
      </c>
      <c r="F9" s="13"/>
      <c r="G9" s="48"/>
    </row>
    <row r="10" spans="1:7" ht="42" x14ac:dyDescent="0.25">
      <c r="A10" s="9">
        <v>2</v>
      </c>
      <c r="B10" s="33" t="s">
        <v>1001</v>
      </c>
      <c r="C10" s="33" t="s">
        <v>385</v>
      </c>
      <c r="D10" s="33" t="s">
        <v>362</v>
      </c>
      <c r="E10" s="34">
        <v>4.7565999999999997</v>
      </c>
      <c r="F10" s="13"/>
      <c r="G10" s="29">
        <f t="shared" ref="G10:G73" si="0">E10*F10</f>
        <v>0</v>
      </c>
    </row>
    <row r="11" spans="1:7" ht="63" x14ac:dyDescent="0.25">
      <c r="A11" s="9">
        <v>3</v>
      </c>
      <c r="B11" s="33" t="s">
        <v>1001</v>
      </c>
      <c r="C11" s="33" t="s">
        <v>1002</v>
      </c>
      <c r="D11" s="33" t="s">
        <v>13</v>
      </c>
      <c r="E11" s="34">
        <v>4944.2929999999997</v>
      </c>
      <c r="F11" s="13"/>
      <c r="G11" s="29">
        <f t="shared" si="0"/>
        <v>0</v>
      </c>
    </row>
    <row r="12" spans="1:7" ht="94.5" x14ac:dyDescent="0.25">
      <c r="A12" s="9">
        <v>4</v>
      </c>
      <c r="B12" s="33" t="s">
        <v>1001</v>
      </c>
      <c r="C12" s="33" t="s">
        <v>1003</v>
      </c>
      <c r="D12" s="33" t="s">
        <v>13</v>
      </c>
      <c r="E12" s="34">
        <v>1236.0730000000001</v>
      </c>
      <c r="F12" s="13"/>
      <c r="G12" s="29">
        <f t="shared" si="0"/>
        <v>0</v>
      </c>
    </row>
    <row r="13" spans="1:7" ht="63" x14ac:dyDescent="0.25">
      <c r="A13" s="9">
        <v>5</v>
      </c>
      <c r="B13" s="33" t="s">
        <v>1001</v>
      </c>
      <c r="C13" s="33" t="s">
        <v>1004</v>
      </c>
      <c r="D13" s="33" t="s">
        <v>8</v>
      </c>
      <c r="E13" s="34">
        <v>8465.9369999999999</v>
      </c>
      <c r="F13" s="13"/>
      <c r="G13" s="29">
        <f t="shared" si="0"/>
        <v>0</v>
      </c>
    </row>
    <row r="14" spans="1:7" ht="31.5" x14ac:dyDescent="0.25">
      <c r="A14" s="9">
        <v>6</v>
      </c>
      <c r="B14" s="33" t="s">
        <v>1001</v>
      </c>
      <c r="C14" s="33" t="s">
        <v>1005</v>
      </c>
      <c r="D14" s="33" t="s">
        <v>8</v>
      </c>
      <c r="E14" s="34">
        <v>2409.21</v>
      </c>
      <c r="F14" s="13"/>
      <c r="G14" s="29">
        <f t="shared" si="0"/>
        <v>0</v>
      </c>
    </row>
    <row r="15" spans="1:7" ht="21" x14ac:dyDescent="0.25">
      <c r="A15" s="9">
        <v>7</v>
      </c>
      <c r="B15" s="33"/>
      <c r="C15" s="17" t="s">
        <v>367</v>
      </c>
      <c r="D15" s="23" t="s">
        <v>5</v>
      </c>
      <c r="E15" s="23">
        <v>1</v>
      </c>
      <c r="F15" s="13"/>
      <c r="G15" s="48"/>
    </row>
    <row r="16" spans="1:7" ht="94.5" x14ac:dyDescent="0.25">
      <c r="A16" s="9">
        <v>8</v>
      </c>
      <c r="B16" s="33" t="s">
        <v>1001</v>
      </c>
      <c r="C16" s="33" t="s">
        <v>386</v>
      </c>
      <c r="D16" s="33" t="s">
        <v>28</v>
      </c>
      <c r="E16" s="34">
        <v>231</v>
      </c>
      <c r="F16" s="13"/>
      <c r="G16" s="29">
        <f t="shared" si="0"/>
        <v>0</v>
      </c>
    </row>
    <row r="17" spans="1:7" ht="94.5" x14ac:dyDescent="0.25">
      <c r="A17" s="9">
        <v>9</v>
      </c>
      <c r="B17" s="33" t="s">
        <v>1001</v>
      </c>
      <c r="C17" s="33" t="s">
        <v>387</v>
      </c>
      <c r="D17" s="33" t="s">
        <v>28</v>
      </c>
      <c r="E17" s="34">
        <v>390</v>
      </c>
      <c r="F17" s="13"/>
      <c r="G17" s="29">
        <f t="shared" si="0"/>
        <v>0</v>
      </c>
    </row>
    <row r="18" spans="1:7" ht="21" x14ac:dyDescent="0.25">
      <c r="A18" s="9">
        <v>10</v>
      </c>
      <c r="B18" s="33"/>
      <c r="C18" s="17" t="s">
        <v>389</v>
      </c>
      <c r="D18" s="23" t="s">
        <v>5</v>
      </c>
      <c r="E18" s="23">
        <v>1</v>
      </c>
      <c r="F18" s="13"/>
      <c r="G18" s="48"/>
    </row>
    <row r="19" spans="1:7" ht="52.5" x14ac:dyDescent="0.25">
      <c r="A19" s="9">
        <v>11</v>
      </c>
      <c r="B19" s="33" t="s">
        <v>1001</v>
      </c>
      <c r="C19" s="33" t="s">
        <v>1006</v>
      </c>
      <c r="D19" s="33" t="s">
        <v>393</v>
      </c>
      <c r="E19" s="34">
        <v>94</v>
      </c>
      <c r="F19" s="13"/>
      <c r="G19" s="29">
        <f t="shared" si="0"/>
        <v>0</v>
      </c>
    </row>
    <row r="20" spans="1:7" ht="52.5" x14ac:dyDescent="0.25">
      <c r="A20" s="9">
        <v>12</v>
      </c>
      <c r="B20" s="33" t="s">
        <v>1001</v>
      </c>
      <c r="C20" s="33" t="s">
        <v>1007</v>
      </c>
      <c r="D20" s="33" t="s">
        <v>393</v>
      </c>
      <c r="E20" s="34">
        <v>7</v>
      </c>
      <c r="F20" s="13"/>
      <c r="G20" s="29">
        <f t="shared" si="0"/>
        <v>0</v>
      </c>
    </row>
    <row r="21" spans="1:7" ht="52.5" x14ac:dyDescent="0.25">
      <c r="A21" s="9">
        <v>13</v>
      </c>
      <c r="B21" s="33" t="s">
        <v>1001</v>
      </c>
      <c r="C21" s="33" t="s">
        <v>1008</v>
      </c>
      <c r="D21" s="33" t="s">
        <v>393</v>
      </c>
      <c r="E21" s="34">
        <v>2</v>
      </c>
      <c r="F21" s="13"/>
      <c r="G21" s="29">
        <f t="shared" si="0"/>
        <v>0</v>
      </c>
    </row>
    <row r="22" spans="1:7" ht="42" x14ac:dyDescent="0.25">
      <c r="A22" s="9">
        <v>14</v>
      </c>
      <c r="B22" s="33" t="s">
        <v>1001</v>
      </c>
      <c r="C22" s="33" t="s">
        <v>1009</v>
      </c>
      <c r="D22" s="33" t="s">
        <v>413</v>
      </c>
      <c r="E22" s="34">
        <v>1</v>
      </c>
      <c r="F22" s="13"/>
      <c r="G22" s="29">
        <f t="shared" si="0"/>
        <v>0</v>
      </c>
    </row>
    <row r="23" spans="1:7" ht="52.5" x14ac:dyDescent="0.25">
      <c r="A23" s="9">
        <v>15</v>
      </c>
      <c r="B23" s="33" t="s">
        <v>1001</v>
      </c>
      <c r="C23" s="33" t="s">
        <v>1010</v>
      </c>
      <c r="D23" s="33" t="s">
        <v>1011</v>
      </c>
      <c r="E23" s="34">
        <v>-1</v>
      </c>
      <c r="F23" s="13"/>
      <c r="G23" s="29">
        <f t="shared" si="0"/>
        <v>0</v>
      </c>
    </row>
    <row r="24" spans="1:7" ht="42" x14ac:dyDescent="0.25">
      <c r="A24" s="9">
        <v>16</v>
      </c>
      <c r="B24" s="33" t="s">
        <v>1001</v>
      </c>
      <c r="C24" s="33" t="s">
        <v>1012</v>
      </c>
      <c r="D24" s="33" t="s">
        <v>413</v>
      </c>
      <c r="E24" s="34">
        <v>3</v>
      </c>
      <c r="F24" s="13"/>
      <c r="G24" s="29">
        <f t="shared" si="0"/>
        <v>0</v>
      </c>
    </row>
    <row r="25" spans="1:7" ht="42" x14ac:dyDescent="0.25">
      <c r="A25" s="58">
        <v>17</v>
      </c>
      <c r="B25" s="57" t="s">
        <v>1001</v>
      </c>
      <c r="C25" s="57" t="s">
        <v>397</v>
      </c>
      <c r="D25" s="57" t="s">
        <v>413</v>
      </c>
      <c r="E25" s="59">
        <v>57</v>
      </c>
      <c r="F25" s="60"/>
      <c r="G25" s="61">
        <f t="shared" si="0"/>
        <v>0</v>
      </c>
    </row>
    <row r="26" spans="1:7" ht="52.5" x14ac:dyDescent="0.25">
      <c r="A26" s="9">
        <v>18</v>
      </c>
      <c r="B26" s="33" t="s">
        <v>1001</v>
      </c>
      <c r="C26" s="33" t="s">
        <v>398</v>
      </c>
      <c r="D26" s="33" t="s">
        <v>1011</v>
      </c>
      <c r="E26" s="34">
        <v>-40</v>
      </c>
      <c r="F26" s="13"/>
      <c r="G26" s="29">
        <f t="shared" si="0"/>
        <v>0</v>
      </c>
    </row>
    <row r="27" spans="1:7" ht="42" x14ac:dyDescent="0.25">
      <c r="A27" s="9">
        <v>19</v>
      </c>
      <c r="B27" s="33" t="s">
        <v>1001</v>
      </c>
      <c r="C27" s="33" t="s">
        <v>399</v>
      </c>
      <c r="D27" s="33" t="s">
        <v>413</v>
      </c>
      <c r="E27" s="34">
        <v>4</v>
      </c>
      <c r="F27" s="13"/>
      <c r="G27" s="29">
        <f t="shared" si="0"/>
        <v>0</v>
      </c>
    </row>
    <row r="28" spans="1:7" ht="52.5" x14ac:dyDescent="0.25">
      <c r="A28" s="9">
        <v>20</v>
      </c>
      <c r="B28" s="33" t="s">
        <v>1001</v>
      </c>
      <c r="C28" s="33" t="s">
        <v>400</v>
      </c>
      <c r="D28" s="33" t="s">
        <v>1011</v>
      </c>
      <c r="E28" s="34">
        <v>-5</v>
      </c>
      <c r="F28" s="13"/>
      <c r="G28" s="29">
        <f t="shared" si="0"/>
        <v>0</v>
      </c>
    </row>
    <row r="29" spans="1:7" ht="42" x14ac:dyDescent="0.25">
      <c r="A29" s="9">
        <v>21</v>
      </c>
      <c r="B29" s="33" t="s">
        <v>1001</v>
      </c>
      <c r="C29" s="33" t="s">
        <v>1013</v>
      </c>
      <c r="D29" s="33" t="s">
        <v>413</v>
      </c>
      <c r="E29" s="34">
        <v>3</v>
      </c>
      <c r="F29" s="13"/>
      <c r="G29" s="29">
        <f t="shared" si="0"/>
        <v>0</v>
      </c>
    </row>
    <row r="30" spans="1:7" ht="52.5" x14ac:dyDescent="0.25">
      <c r="A30" s="9">
        <v>22</v>
      </c>
      <c r="B30" s="33" t="s">
        <v>1001</v>
      </c>
      <c r="C30" s="33" t="s">
        <v>1014</v>
      </c>
      <c r="D30" s="33" t="s">
        <v>1011</v>
      </c>
      <c r="E30" s="34">
        <v>-3</v>
      </c>
      <c r="F30" s="13"/>
      <c r="G30" s="29">
        <f t="shared" si="0"/>
        <v>0</v>
      </c>
    </row>
    <row r="31" spans="1:7" ht="21" x14ac:dyDescent="0.25">
      <c r="A31" s="9">
        <v>23</v>
      </c>
      <c r="B31" s="33"/>
      <c r="C31" s="17" t="s">
        <v>401</v>
      </c>
      <c r="D31" s="23" t="s">
        <v>5</v>
      </c>
      <c r="E31" s="23">
        <v>1</v>
      </c>
      <c r="F31" s="13"/>
      <c r="G31" s="48"/>
    </row>
    <row r="32" spans="1:7" ht="42" x14ac:dyDescent="0.25">
      <c r="A32" s="58">
        <v>24</v>
      </c>
      <c r="B32" s="57" t="s">
        <v>1001</v>
      </c>
      <c r="C32" s="57" t="s">
        <v>402</v>
      </c>
      <c r="D32" s="57" t="s">
        <v>28</v>
      </c>
      <c r="E32" s="59">
        <v>0</v>
      </c>
      <c r="F32" s="60"/>
      <c r="G32" s="61">
        <f t="shared" si="0"/>
        <v>0</v>
      </c>
    </row>
    <row r="33" spans="1:7" ht="42" x14ac:dyDescent="0.25">
      <c r="A33" s="58">
        <v>25</v>
      </c>
      <c r="B33" s="57" t="s">
        <v>1001</v>
      </c>
      <c r="C33" s="57" t="s">
        <v>403</v>
      </c>
      <c r="D33" s="57" t="s">
        <v>28</v>
      </c>
      <c r="E33" s="59">
        <v>726.79</v>
      </c>
      <c r="F33" s="60"/>
      <c r="G33" s="61">
        <f t="shared" si="0"/>
        <v>0</v>
      </c>
    </row>
    <row r="34" spans="1:7" ht="42" x14ac:dyDescent="0.25">
      <c r="A34" s="58">
        <v>26</v>
      </c>
      <c r="B34" s="57" t="s">
        <v>1001</v>
      </c>
      <c r="C34" s="57" t="s">
        <v>404</v>
      </c>
      <c r="D34" s="57" t="s">
        <v>28</v>
      </c>
      <c r="E34" s="59">
        <v>401.9</v>
      </c>
      <c r="F34" s="60"/>
      <c r="G34" s="61">
        <f t="shared" si="0"/>
        <v>0</v>
      </c>
    </row>
    <row r="35" spans="1:7" ht="42" x14ac:dyDescent="0.25">
      <c r="A35" s="58">
        <v>27</v>
      </c>
      <c r="B35" s="57" t="s">
        <v>1001</v>
      </c>
      <c r="C35" s="57" t="s">
        <v>405</v>
      </c>
      <c r="D35" s="57" t="s">
        <v>28</v>
      </c>
      <c r="E35" s="59">
        <v>197.45</v>
      </c>
      <c r="F35" s="60"/>
      <c r="G35" s="61">
        <f t="shared" si="0"/>
        <v>0</v>
      </c>
    </row>
    <row r="36" spans="1:7" ht="42" x14ac:dyDescent="0.25">
      <c r="A36" s="58">
        <v>28</v>
      </c>
      <c r="B36" s="57" t="s">
        <v>1001</v>
      </c>
      <c r="C36" s="57" t="s">
        <v>1015</v>
      </c>
      <c r="D36" s="57" t="s">
        <v>28</v>
      </c>
      <c r="E36" s="59">
        <v>127.3</v>
      </c>
      <c r="F36" s="60"/>
      <c r="G36" s="61">
        <f t="shared" si="0"/>
        <v>0</v>
      </c>
    </row>
    <row r="37" spans="1:7" ht="42" x14ac:dyDescent="0.25">
      <c r="A37" s="58">
        <v>29</v>
      </c>
      <c r="B37" s="57" t="s">
        <v>1001</v>
      </c>
      <c r="C37" s="57" t="s">
        <v>1016</v>
      </c>
      <c r="D37" s="57" t="s">
        <v>28</v>
      </c>
      <c r="E37" s="59">
        <v>31.1</v>
      </c>
      <c r="F37" s="60"/>
      <c r="G37" s="61">
        <f t="shared" si="0"/>
        <v>0</v>
      </c>
    </row>
    <row r="38" spans="1:7" ht="42" x14ac:dyDescent="0.25">
      <c r="A38" s="58">
        <v>30</v>
      </c>
      <c r="B38" s="57" t="s">
        <v>1001</v>
      </c>
      <c r="C38" s="57" t="s">
        <v>1017</v>
      </c>
      <c r="D38" s="57" t="s">
        <v>28</v>
      </c>
      <c r="E38" s="59">
        <v>0</v>
      </c>
      <c r="F38" s="60"/>
      <c r="G38" s="61">
        <f t="shared" si="0"/>
        <v>0</v>
      </c>
    </row>
    <row r="39" spans="1:7" ht="31.5" x14ac:dyDescent="0.25">
      <c r="A39" s="9">
        <v>31</v>
      </c>
      <c r="B39" s="33" t="s">
        <v>1001</v>
      </c>
      <c r="C39" s="33" t="s">
        <v>1018</v>
      </c>
      <c r="D39" s="33" t="s">
        <v>64</v>
      </c>
      <c r="E39" s="34">
        <v>5</v>
      </c>
      <c r="F39" s="13"/>
      <c r="G39" s="29">
        <f t="shared" si="0"/>
        <v>0</v>
      </c>
    </row>
    <row r="40" spans="1:7" ht="63" x14ac:dyDescent="0.25">
      <c r="A40" s="9">
        <v>32</v>
      </c>
      <c r="B40" s="33" t="s">
        <v>1001</v>
      </c>
      <c r="C40" s="33" t="s">
        <v>1019</v>
      </c>
      <c r="D40" s="33" t="s">
        <v>64</v>
      </c>
      <c r="E40" s="34">
        <v>2</v>
      </c>
      <c r="F40" s="13"/>
      <c r="G40" s="29">
        <f t="shared" si="0"/>
        <v>0</v>
      </c>
    </row>
    <row r="41" spans="1:7" ht="52.5" x14ac:dyDescent="0.25">
      <c r="A41" s="9">
        <v>33</v>
      </c>
      <c r="B41" s="33" t="s">
        <v>1001</v>
      </c>
      <c r="C41" s="33" t="s">
        <v>1020</v>
      </c>
      <c r="D41" s="33" t="s">
        <v>64</v>
      </c>
      <c r="E41" s="34">
        <v>1</v>
      </c>
      <c r="F41" s="13"/>
      <c r="G41" s="29">
        <f t="shared" si="0"/>
        <v>0</v>
      </c>
    </row>
    <row r="42" spans="1:7" ht="31.5" x14ac:dyDescent="0.25">
      <c r="A42" s="9">
        <v>34</v>
      </c>
      <c r="B42" s="33"/>
      <c r="C42" s="17" t="s">
        <v>1021</v>
      </c>
      <c r="D42" s="23" t="s">
        <v>5</v>
      </c>
      <c r="E42" s="23">
        <v>1</v>
      </c>
      <c r="F42" s="13"/>
      <c r="G42" s="48"/>
    </row>
    <row r="43" spans="1:7" ht="73.5" x14ac:dyDescent="0.25">
      <c r="A43" s="9">
        <v>35</v>
      </c>
      <c r="B43" s="33" t="s">
        <v>1001</v>
      </c>
      <c r="C43" s="33" t="s">
        <v>1022</v>
      </c>
      <c r="D43" s="33" t="s">
        <v>8</v>
      </c>
      <c r="E43" s="34">
        <v>1003.68</v>
      </c>
      <c r="F43" s="13"/>
      <c r="G43" s="29">
        <f t="shared" si="0"/>
        <v>0</v>
      </c>
    </row>
    <row r="44" spans="1:7" ht="73.5" x14ac:dyDescent="0.25">
      <c r="A44" s="9">
        <v>36</v>
      </c>
      <c r="B44" s="33" t="s">
        <v>1001</v>
      </c>
      <c r="C44" s="33" t="s">
        <v>1023</v>
      </c>
      <c r="D44" s="33" t="s">
        <v>8</v>
      </c>
      <c r="E44" s="34">
        <v>259.56</v>
      </c>
      <c r="F44" s="13"/>
      <c r="G44" s="29">
        <f t="shared" si="0"/>
        <v>0</v>
      </c>
    </row>
    <row r="45" spans="1:7" ht="84" x14ac:dyDescent="0.25">
      <c r="A45" s="9">
        <v>37</v>
      </c>
      <c r="B45" s="33" t="s">
        <v>1001</v>
      </c>
      <c r="C45" s="33" t="s">
        <v>1024</v>
      </c>
      <c r="D45" s="33" t="s">
        <v>40</v>
      </c>
      <c r="E45" s="34">
        <v>6</v>
      </c>
      <c r="F45" s="13"/>
      <c r="G45" s="29">
        <f t="shared" si="0"/>
        <v>0</v>
      </c>
    </row>
    <row r="46" spans="1:7" ht="52.5" x14ac:dyDescent="0.25">
      <c r="A46" s="9">
        <v>38</v>
      </c>
      <c r="B46" s="33" t="s">
        <v>1001</v>
      </c>
      <c r="C46" s="33" t="s">
        <v>1025</v>
      </c>
      <c r="D46" s="33" t="s">
        <v>28</v>
      </c>
      <c r="E46" s="34">
        <v>9</v>
      </c>
      <c r="F46" s="13"/>
      <c r="G46" s="29">
        <f t="shared" si="0"/>
        <v>0</v>
      </c>
    </row>
    <row r="47" spans="1:7" ht="73.5" x14ac:dyDescent="0.25">
      <c r="A47" s="9">
        <v>39</v>
      </c>
      <c r="B47" s="33" t="s">
        <v>1001</v>
      </c>
      <c r="C47" s="33" t="s">
        <v>395</v>
      </c>
      <c r="D47" s="33" t="s">
        <v>28</v>
      </c>
      <c r="E47" s="34">
        <v>9</v>
      </c>
      <c r="F47" s="13"/>
      <c r="G47" s="29">
        <f t="shared" si="0"/>
        <v>0</v>
      </c>
    </row>
    <row r="48" spans="1:7" ht="105" x14ac:dyDescent="0.25">
      <c r="A48" s="9">
        <v>40</v>
      </c>
      <c r="B48" s="33" t="s">
        <v>1001</v>
      </c>
      <c r="C48" s="33" t="s">
        <v>1026</v>
      </c>
      <c r="D48" s="33" t="s">
        <v>393</v>
      </c>
      <c r="E48" s="34">
        <v>6</v>
      </c>
      <c r="F48" s="13"/>
      <c r="G48" s="29">
        <f t="shared" si="0"/>
        <v>0</v>
      </c>
    </row>
    <row r="49" spans="1:7" ht="31.5" x14ac:dyDescent="0.25">
      <c r="A49" s="9">
        <v>41</v>
      </c>
      <c r="B49" s="33"/>
      <c r="C49" s="17" t="s">
        <v>1027</v>
      </c>
      <c r="D49" s="23" t="s">
        <v>5</v>
      </c>
      <c r="E49" s="23">
        <v>1</v>
      </c>
      <c r="F49" s="13"/>
      <c r="G49" s="48"/>
    </row>
    <row r="50" spans="1:7" ht="84" x14ac:dyDescent="0.25">
      <c r="A50" s="9">
        <v>42</v>
      </c>
      <c r="B50" s="33" t="s">
        <v>1001</v>
      </c>
      <c r="C50" s="33" t="s">
        <v>1024</v>
      </c>
      <c r="D50" s="33" t="s">
        <v>40</v>
      </c>
      <c r="E50" s="34">
        <v>26</v>
      </c>
      <c r="F50" s="13"/>
      <c r="G50" s="29">
        <f t="shared" si="0"/>
        <v>0</v>
      </c>
    </row>
    <row r="51" spans="1:7" ht="52.5" x14ac:dyDescent="0.25">
      <c r="A51" s="9">
        <v>43</v>
      </c>
      <c r="B51" s="33" t="s">
        <v>1001</v>
      </c>
      <c r="C51" s="33" t="s">
        <v>1025</v>
      </c>
      <c r="D51" s="33" t="s">
        <v>28</v>
      </c>
      <c r="E51" s="34">
        <v>39</v>
      </c>
      <c r="F51" s="13"/>
      <c r="G51" s="29">
        <f t="shared" si="0"/>
        <v>0</v>
      </c>
    </row>
    <row r="52" spans="1:7" ht="73.5" x14ac:dyDescent="0.25">
      <c r="A52" s="9">
        <v>44</v>
      </c>
      <c r="B52" s="33" t="s">
        <v>1001</v>
      </c>
      <c r="C52" s="33" t="s">
        <v>395</v>
      </c>
      <c r="D52" s="33" t="s">
        <v>28</v>
      </c>
      <c r="E52" s="34">
        <v>39</v>
      </c>
      <c r="F52" s="13"/>
      <c r="G52" s="29">
        <f t="shared" si="0"/>
        <v>0</v>
      </c>
    </row>
    <row r="53" spans="1:7" ht="105" x14ac:dyDescent="0.25">
      <c r="A53" s="9">
        <v>45</v>
      </c>
      <c r="B53" s="33" t="s">
        <v>1001</v>
      </c>
      <c r="C53" s="33" t="s">
        <v>1026</v>
      </c>
      <c r="D53" s="33" t="s">
        <v>393</v>
      </c>
      <c r="E53" s="34">
        <v>26</v>
      </c>
      <c r="F53" s="13"/>
      <c r="G53" s="29">
        <f t="shared" si="0"/>
        <v>0</v>
      </c>
    </row>
    <row r="54" spans="1:7" ht="73.5" x14ac:dyDescent="0.25">
      <c r="A54" s="9">
        <v>46</v>
      </c>
      <c r="B54" s="33" t="s">
        <v>1001</v>
      </c>
      <c r="C54" s="33" t="s">
        <v>1022</v>
      </c>
      <c r="D54" s="33" t="s">
        <v>8</v>
      </c>
      <c r="E54" s="34">
        <v>313.95</v>
      </c>
      <c r="F54" s="13"/>
      <c r="G54" s="29">
        <f t="shared" si="0"/>
        <v>0</v>
      </c>
    </row>
    <row r="55" spans="1:7" ht="73.5" x14ac:dyDescent="0.25">
      <c r="A55" s="9">
        <v>47</v>
      </c>
      <c r="B55" s="33" t="s">
        <v>1001</v>
      </c>
      <c r="C55" s="33" t="s">
        <v>1023</v>
      </c>
      <c r="D55" s="33" t="s">
        <v>8</v>
      </c>
      <c r="E55" s="34">
        <v>99.23</v>
      </c>
      <c r="F55" s="13"/>
      <c r="G55" s="29">
        <f t="shared" si="0"/>
        <v>0</v>
      </c>
    </row>
    <row r="56" spans="1:7" ht="52.5" x14ac:dyDescent="0.25">
      <c r="A56" s="9">
        <v>48</v>
      </c>
      <c r="B56" s="33" t="s">
        <v>1001</v>
      </c>
      <c r="C56" s="33" t="s">
        <v>1028</v>
      </c>
      <c r="D56" s="33" t="s">
        <v>28</v>
      </c>
      <c r="E56" s="34">
        <v>60</v>
      </c>
      <c r="F56" s="13"/>
      <c r="G56" s="29">
        <f t="shared" si="0"/>
        <v>0</v>
      </c>
    </row>
    <row r="57" spans="1:7" ht="52.5" x14ac:dyDescent="0.25">
      <c r="A57" s="9">
        <v>49</v>
      </c>
      <c r="B57" s="33" t="s">
        <v>1001</v>
      </c>
      <c r="C57" s="33" t="s">
        <v>1029</v>
      </c>
      <c r="D57" s="33" t="s">
        <v>28</v>
      </c>
      <c r="E57" s="34">
        <v>65</v>
      </c>
      <c r="F57" s="13"/>
      <c r="G57" s="29">
        <f t="shared" si="0"/>
        <v>0</v>
      </c>
    </row>
    <row r="58" spans="1:7" ht="52.5" x14ac:dyDescent="0.25">
      <c r="A58" s="9">
        <v>50</v>
      </c>
      <c r="B58" s="33" t="s">
        <v>1001</v>
      </c>
      <c r="C58" s="33" t="s">
        <v>1030</v>
      </c>
      <c r="D58" s="33" t="s">
        <v>28</v>
      </c>
      <c r="E58" s="34">
        <v>95</v>
      </c>
      <c r="F58" s="13"/>
      <c r="G58" s="29">
        <f t="shared" si="0"/>
        <v>0</v>
      </c>
    </row>
    <row r="59" spans="1:7" ht="52.5" x14ac:dyDescent="0.25">
      <c r="A59" s="9">
        <v>51</v>
      </c>
      <c r="B59" s="33" t="s">
        <v>1001</v>
      </c>
      <c r="C59" s="33" t="s">
        <v>1031</v>
      </c>
      <c r="D59" s="33" t="s">
        <v>28</v>
      </c>
      <c r="E59" s="34">
        <v>52</v>
      </c>
      <c r="F59" s="13"/>
      <c r="G59" s="29">
        <f t="shared" si="0"/>
        <v>0</v>
      </c>
    </row>
    <row r="60" spans="1:7" ht="52.5" x14ac:dyDescent="0.25">
      <c r="A60" s="9">
        <v>52</v>
      </c>
      <c r="B60" s="33" t="s">
        <v>1001</v>
      </c>
      <c r="C60" s="33" t="s">
        <v>1032</v>
      </c>
      <c r="D60" s="33" t="s">
        <v>28</v>
      </c>
      <c r="E60" s="34">
        <v>235</v>
      </c>
      <c r="F60" s="13"/>
      <c r="G60" s="29">
        <f t="shared" si="0"/>
        <v>0</v>
      </c>
    </row>
    <row r="61" spans="1:7" ht="52.5" x14ac:dyDescent="0.25">
      <c r="A61" s="9">
        <v>53</v>
      </c>
      <c r="B61" s="33" t="s">
        <v>1001</v>
      </c>
      <c r="C61" s="33" t="s">
        <v>1033</v>
      </c>
      <c r="D61" s="33" t="s">
        <v>28</v>
      </c>
      <c r="E61" s="34">
        <v>90</v>
      </c>
      <c r="F61" s="13"/>
      <c r="G61" s="29">
        <f t="shared" si="0"/>
        <v>0</v>
      </c>
    </row>
    <row r="62" spans="1:7" ht="52.5" x14ac:dyDescent="0.25">
      <c r="A62" s="58">
        <v>54</v>
      </c>
      <c r="B62" s="57" t="s">
        <v>1001</v>
      </c>
      <c r="C62" s="57" t="s">
        <v>1034</v>
      </c>
      <c r="D62" s="57" t="s">
        <v>28</v>
      </c>
      <c r="E62" s="59">
        <v>101.5</v>
      </c>
      <c r="F62" s="68"/>
      <c r="G62" s="61">
        <f t="shared" si="0"/>
        <v>0</v>
      </c>
    </row>
    <row r="63" spans="1:7" x14ac:dyDescent="0.25">
      <c r="A63" s="9">
        <v>55</v>
      </c>
      <c r="B63" s="33"/>
      <c r="C63" s="17" t="s">
        <v>406</v>
      </c>
      <c r="D63" s="23" t="s">
        <v>5</v>
      </c>
      <c r="E63" s="23">
        <v>1</v>
      </c>
      <c r="F63" s="13"/>
      <c r="G63" s="28"/>
    </row>
    <row r="64" spans="1:7" ht="31.5" x14ac:dyDescent="0.25">
      <c r="A64" s="9">
        <v>56</v>
      </c>
      <c r="B64" s="33" t="s">
        <v>1035</v>
      </c>
      <c r="C64" s="33" t="s">
        <v>1036</v>
      </c>
      <c r="D64" s="33" t="s">
        <v>1037</v>
      </c>
      <c r="E64" s="34">
        <v>4</v>
      </c>
      <c r="F64" s="13"/>
      <c r="G64" s="29">
        <f t="shared" si="0"/>
        <v>0</v>
      </c>
    </row>
    <row r="65" spans="1:7" ht="31.5" x14ac:dyDescent="0.25">
      <c r="A65" s="9">
        <v>57</v>
      </c>
      <c r="B65" s="33" t="s">
        <v>1035</v>
      </c>
      <c r="C65" s="33" t="s">
        <v>1038</v>
      </c>
      <c r="D65" s="33" t="s">
        <v>1037</v>
      </c>
      <c r="E65" s="34">
        <v>3</v>
      </c>
      <c r="F65" s="13"/>
      <c r="G65" s="29">
        <f t="shared" si="0"/>
        <v>0</v>
      </c>
    </row>
    <row r="66" spans="1:7" ht="31.5" x14ac:dyDescent="0.25">
      <c r="A66" s="9">
        <v>58</v>
      </c>
      <c r="B66" s="33" t="s">
        <v>1035</v>
      </c>
      <c r="C66" s="33" t="s">
        <v>1039</v>
      </c>
      <c r="D66" s="33" t="s">
        <v>1037</v>
      </c>
      <c r="E66" s="34">
        <v>2</v>
      </c>
      <c r="F66" s="13"/>
      <c r="G66" s="29">
        <f t="shared" si="0"/>
        <v>0</v>
      </c>
    </row>
    <row r="67" spans="1:7" ht="31.5" x14ac:dyDescent="0.25">
      <c r="A67" s="9">
        <v>59</v>
      </c>
      <c r="B67" s="33" t="s">
        <v>1035</v>
      </c>
      <c r="C67" s="33" t="s">
        <v>1040</v>
      </c>
      <c r="D67" s="33" t="s">
        <v>1037</v>
      </c>
      <c r="E67" s="34">
        <v>2</v>
      </c>
      <c r="F67" s="13"/>
      <c r="G67" s="29">
        <f t="shared" si="0"/>
        <v>0</v>
      </c>
    </row>
    <row r="68" spans="1:7" ht="31.5" x14ac:dyDescent="0.25">
      <c r="A68" s="9">
        <v>60</v>
      </c>
      <c r="B68" s="33" t="s">
        <v>1035</v>
      </c>
      <c r="C68" s="33" t="s">
        <v>1041</v>
      </c>
      <c r="D68" s="33" t="s">
        <v>1037</v>
      </c>
      <c r="E68" s="34">
        <v>1</v>
      </c>
      <c r="F68" s="13"/>
      <c r="G68" s="29">
        <f t="shared" si="0"/>
        <v>0</v>
      </c>
    </row>
    <row r="69" spans="1:7" ht="31.5" x14ac:dyDescent="0.25">
      <c r="A69" s="9">
        <v>61</v>
      </c>
      <c r="B69" s="33" t="s">
        <v>1035</v>
      </c>
      <c r="C69" s="33" t="s">
        <v>1042</v>
      </c>
      <c r="D69" s="33" t="s">
        <v>1037</v>
      </c>
      <c r="E69" s="34">
        <v>1</v>
      </c>
      <c r="F69" s="13"/>
      <c r="G69" s="29">
        <f t="shared" si="0"/>
        <v>0</v>
      </c>
    </row>
    <row r="70" spans="1:7" ht="52.5" x14ac:dyDescent="0.25">
      <c r="A70" s="9">
        <v>62</v>
      </c>
      <c r="B70" s="33" t="s">
        <v>1035</v>
      </c>
      <c r="C70" s="33" t="s">
        <v>1043</v>
      </c>
      <c r="D70" s="33" t="s">
        <v>1044</v>
      </c>
      <c r="E70" s="34">
        <v>1</v>
      </c>
      <c r="F70" s="13"/>
      <c r="G70" s="29">
        <f t="shared" si="0"/>
        <v>0</v>
      </c>
    </row>
    <row r="71" spans="1:7" ht="52.5" x14ac:dyDescent="0.25">
      <c r="A71" s="9">
        <v>63</v>
      </c>
      <c r="B71" s="33" t="s">
        <v>1035</v>
      </c>
      <c r="C71" s="33" t="s">
        <v>1045</v>
      </c>
      <c r="D71" s="33" t="s">
        <v>1044</v>
      </c>
      <c r="E71" s="34">
        <v>4</v>
      </c>
      <c r="F71" s="13"/>
      <c r="G71" s="29">
        <f t="shared" si="0"/>
        <v>0</v>
      </c>
    </row>
    <row r="72" spans="1:7" ht="52.5" x14ac:dyDescent="0.25">
      <c r="A72" s="9">
        <v>64</v>
      </c>
      <c r="B72" s="33" t="s">
        <v>1035</v>
      </c>
      <c r="C72" s="33" t="s">
        <v>1046</v>
      </c>
      <c r="D72" s="33" t="s">
        <v>1044</v>
      </c>
      <c r="E72" s="34">
        <v>3</v>
      </c>
      <c r="F72" s="13"/>
      <c r="G72" s="29">
        <f t="shared" si="0"/>
        <v>0</v>
      </c>
    </row>
    <row r="73" spans="1:7" ht="52.5" x14ac:dyDescent="0.25">
      <c r="A73" s="9">
        <v>65</v>
      </c>
      <c r="B73" s="33" t="s">
        <v>1035</v>
      </c>
      <c r="C73" s="33" t="s">
        <v>1047</v>
      </c>
      <c r="D73" s="33" t="s">
        <v>1044</v>
      </c>
      <c r="E73" s="34">
        <v>2</v>
      </c>
      <c r="F73" s="13"/>
      <c r="G73" s="29">
        <f t="shared" si="0"/>
        <v>0</v>
      </c>
    </row>
    <row r="74" spans="1:7" ht="52.5" x14ac:dyDescent="0.25">
      <c r="A74" s="9">
        <v>66</v>
      </c>
      <c r="B74" s="33" t="s">
        <v>1035</v>
      </c>
      <c r="C74" s="33" t="s">
        <v>1048</v>
      </c>
      <c r="D74" s="33" t="s">
        <v>1044</v>
      </c>
      <c r="E74" s="34">
        <v>1</v>
      </c>
      <c r="F74" s="13"/>
      <c r="G74" s="29">
        <f t="shared" ref="G74:G83" si="1">E74*F74</f>
        <v>0</v>
      </c>
    </row>
    <row r="75" spans="1:7" ht="52.5" x14ac:dyDescent="0.25">
      <c r="A75" s="9">
        <v>67</v>
      </c>
      <c r="B75" s="33" t="s">
        <v>1035</v>
      </c>
      <c r="C75" s="33" t="s">
        <v>1049</v>
      </c>
      <c r="D75" s="33" t="s">
        <v>1050</v>
      </c>
      <c r="E75" s="34">
        <v>1</v>
      </c>
      <c r="F75" s="13"/>
      <c r="G75" s="29">
        <f t="shared" si="1"/>
        <v>0</v>
      </c>
    </row>
    <row r="76" spans="1:7" ht="21" x14ac:dyDescent="0.25">
      <c r="A76" s="9">
        <v>68</v>
      </c>
      <c r="B76" s="33"/>
      <c r="C76" s="17" t="s">
        <v>375</v>
      </c>
      <c r="D76" s="23" t="s">
        <v>5</v>
      </c>
      <c r="E76" s="23">
        <v>1</v>
      </c>
      <c r="F76" s="13"/>
      <c r="G76" s="28"/>
    </row>
    <row r="77" spans="1:7" ht="31.5" x14ac:dyDescent="0.25">
      <c r="A77" s="9">
        <v>69</v>
      </c>
      <c r="B77" s="33" t="s">
        <v>1035</v>
      </c>
      <c r="C77" s="33" t="s">
        <v>1051</v>
      </c>
      <c r="D77" s="33" t="s">
        <v>13</v>
      </c>
      <c r="E77" s="34">
        <v>620.36900000000003</v>
      </c>
      <c r="F77" s="13"/>
      <c r="G77" s="29">
        <f t="shared" si="1"/>
        <v>0</v>
      </c>
    </row>
    <row r="78" spans="1:7" ht="52.5" x14ac:dyDescent="0.25">
      <c r="A78" s="9">
        <v>70</v>
      </c>
      <c r="B78" s="33" t="s">
        <v>1035</v>
      </c>
      <c r="C78" s="33" t="s">
        <v>1052</v>
      </c>
      <c r="D78" s="33" t="s">
        <v>28</v>
      </c>
      <c r="E78" s="34">
        <v>4756.6000000000004</v>
      </c>
      <c r="F78" s="13"/>
      <c r="G78" s="29">
        <f t="shared" si="1"/>
        <v>0</v>
      </c>
    </row>
    <row r="79" spans="1:7" ht="31.5" x14ac:dyDescent="0.25">
      <c r="A79" s="9">
        <v>71</v>
      </c>
      <c r="B79" s="33" t="s">
        <v>1035</v>
      </c>
      <c r="C79" s="33" t="s">
        <v>378</v>
      </c>
      <c r="D79" s="33" t="s">
        <v>13</v>
      </c>
      <c r="E79" s="34">
        <v>361.392</v>
      </c>
      <c r="F79" s="13"/>
      <c r="G79" s="29">
        <f t="shared" si="1"/>
        <v>0</v>
      </c>
    </row>
    <row r="80" spans="1:7" ht="42" x14ac:dyDescent="0.25">
      <c r="A80" s="9">
        <v>72</v>
      </c>
      <c r="B80" s="33" t="s">
        <v>1035</v>
      </c>
      <c r="C80" s="33" t="s">
        <v>379</v>
      </c>
      <c r="D80" s="33" t="s">
        <v>13</v>
      </c>
      <c r="E80" s="34">
        <v>3620.6860000000001</v>
      </c>
      <c r="F80" s="13"/>
      <c r="G80" s="29">
        <f t="shared" si="1"/>
        <v>0</v>
      </c>
    </row>
    <row r="81" spans="1:7" ht="52.5" x14ac:dyDescent="0.25">
      <c r="A81" s="9">
        <v>73</v>
      </c>
      <c r="B81" s="33" t="s">
        <v>1035</v>
      </c>
      <c r="C81" s="33" t="s">
        <v>1053</v>
      </c>
      <c r="D81" s="33" t="s">
        <v>13</v>
      </c>
      <c r="E81" s="34">
        <v>905.17200000000003</v>
      </c>
      <c r="F81" s="13"/>
      <c r="G81" s="29">
        <f t="shared" si="1"/>
        <v>0</v>
      </c>
    </row>
    <row r="82" spans="1:7" ht="42" x14ac:dyDescent="0.25">
      <c r="A82" s="9">
        <v>74</v>
      </c>
      <c r="B82" s="33" t="s">
        <v>1035</v>
      </c>
      <c r="C82" s="33" t="s">
        <v>1054</v>
      </c>
      <c r="D82" s="33" t="s">
        <v>13</v>
      </c>
      <c r="E82" s="34">
        <v>1654.508</v>
      </c>
      <c r="F82" s="13"/>
      <c r="G82" s="29">
        <f t="shared" si="1"/>
        <v>0</v>
      </c>
    </row>
    <row r="83" spans="1:7" ht="21.75" thickBot="1" x14ac:dyDescent="0.3">
      <c r="A83" s="9">
        <v>75</v>
      </c>
      <c r="B83" s="33" t="s">
        <v>1035</v>
      </c>
      <c r="C83" s="33" t="s">
        <v>382</v>
      </c>
      <c r="D83" s="33" t="s">
        <v>13</v>
      </c>
      <c r="E83" s="34">
        <v>1654.508</v>
      </c>
      <c r="F83" s="30"/>
      <c r="G83" s="29">
        <f t="shared" si="1"/>
        <v>0</v>
      </c>
    </row>
    <row r="84" spans="1:7" ht="15.75" thickBot="1" x14ac:dyDescent="0.3">
      <c r="F84" s="18" t="s">
        <v>63</v>
      </c>
      <c r="G84" s="21">
        <f>SUM(G9,G15,G18,G31,G42,G49,G63,G76)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opLeftCell="A19" workbookViewId="0">
      <selection activeCell="G42" sqref="G42"/>
    </sheetView>
  </sheetViews>
  <sheetFormatPr defaultRowHeight="15" x14ac:dyDescent="0.25"/>
  <cols>
    <col min="1" max="1" width="3.7109375" bestFit="1" customWidth="1"/>
    <col min="2" max="2" width="12" bestFit="1" customWidth="1"/>
    <col min="3" max="3" width="26.710937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8" t="s">
        <v>1357</v>
      </c>
      <c r="B2" s="78"/>
      <c r="C2" s="78"/>
      <c r="D2" s="78"/>
      <c r="E2" s="78"/>
      <c r="F2" s="78"/>
      <c r="G2" s="78"/>
    </row>
    <row r="3" spans="1:7" x14ac:dyDescent="0.25">
      <c r="A3" s="79" t="s">
        <v>59</v>
      </c>
      <c r="B3" s="79"/>
      <c r="C3" s="79"/>
      <c r="D3" s="79"/>
      <c r="E3" s="79"/>
      <c r="F3" s="79"/>
      <c r="G3" s="79"/>
    </row>
    <row r="4" spans="1:7" x14ac:dyDescent="0.25">
      <c r="A4" s="80" t="s">
        <v>653</v>
      </c>
      <c r="B4" s="80"/>
      <c r="C4" s="80"/>
      <c r="D4" s="80"/>
      <c r="E4" s="80"/>
      <c r="F4" s="80"/>
      <c r="G4" s="80"/>
    </row>
    <row r="5" spans="1:7" x14ac:dyDescent="0.25">
      <c r="A5" s="78" t="s">
        <v>1055</v>
      </c>
      <c r="B5" s="78"/>
      <c r="C5" s="78"/>
      <c r="D5" s="78"/>
      <c r="E5" s="78"/>
      <c r="F5" s="78"/>
      <c r="G5" s="78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61</v>
      </c>
      <c r="F8" s="10" t="s">
        <v>62</v>
      </c>
      <c r="G8" s="10" t="s">
        <v>60</v>
      </c>
    </row>
    <row r="9" spans="1:7" ht="21" x14ac:dyDescent="0.25">
      <c r="A9" s="9">
        <v>1</v>
      </c>
      <c r="B9" s="32"/>
      <c r="C9" s="17" t="s">
        <v>360</v>
      </c>
      <c r="D9" s="23" t="s">
        <v>5</v>
      </c>
      <c r="E9" s="23">
        <v>1</v>
      </c>
      <c r="F9" s="13"/>
      <c r="G9" s="28"/>
    </row>
    <row r="10" spans="1:7" ht="31.5" x14ac:dyDescent="0.25">
      <c r="A10" s="9">
        <v>2</v>
      </c>
      <c r="B10" s="24" t="s">
        <v>1056</v>
      </c>
      <c r="C10" s="24" t="s">
        <v>385</v>
      </c>
      <c r="D10" s="24" t="s">
        <v>362</v>
      </c>
      <c r="E10" s="26">
        <v>1.0525</v>
      </c>
      <c r="F10" s="13"/>
      <c r="G10" s="29">
        <f t="shared" ref="G10:G63" si="0">E10*F10</f>
        <v>0</v>
      </c>
    </row>
    <row r="11" spans="1:7" ht="52.5" x14ac:dyDescent="0.25">
      <c r="A11" s="9">
        <v>3</v>
      </c>
      <c r="B11" s="24" t="s">
        <v>1056</v>
      </c>
      <c r="C11" s="24" t="s">
        <v>363</v>
      </c>
      <c r="D11" s="24" t="s">
        <v>13</v>
      </c>
      <c r="E11" s="26">
        <v>3353.36</v>
      </c>
      <c r="F11" s="13"/>
      <c r="G11" s="29">
        <f t="shared" si="0"/>
        <v>0</v>
      </c>
    </row>
    <row r="12" spans="1:7" ht="63" x14ac:dyDescent="0.25">
      <c r="A12" s="9">
        <v>4</v>
      </c>
      <c r="B12" s="24" t="s">
        <v>1056</v>
      </c>
      <c r="C12" s="24" t="s">
        <v>364</v>
      </c>
      <c r="D12" s="24" t="s">
        <v>13</v>
      </c>
      <c r="E12" s="26">
        <v>838.34</v>
      </c>
      <c r="F12" s="13"/>
      <c r="G12" s="29">
        <f t="shared" si="0"/>
        <v>0</v>
      </c>
    </row>
    <row r="13" spans="1:7" ht="73.5" x14ac:dyDescent="0.25">
      <c r="A13" s="9">
        <v>5</v>
      </c>
      <c r="B13" s="24" t="s">
        <v>1057</v>
      </c>
      <c r="C13" s="24" t="s">
        <v>1058</v>
      </c>
      <c r="D13" s="24" t="s">
        <v>8</v>
      </c>
      <c r="E13" s="26">
        <v>7096.56</v>
      </c>
      <c r="F13" s="13"/>
      <c r="G13" s="29">
        <f t="shared" si="0"/>
        <v>0</v>
      </c>
    </row>
    <row r="14" spans="1:7" ht="31.5" x14ac:dyDescent="0.25">
      <c r="A14" s="9">
        <v>6</v>
      </c>
      <c r="B14" s="24" t="s">
        <v>1056</v>
      </c>
      <c r="C14" s="24" t="s">
        <v>366</v>
      </c>
      <c r="D14" s="24" t="s">
        <v>8</v>
      </c>
      <c r="E14" s="26">
        <v>1052.5</v>
      </c>
      <c r="F14" s="13"/>
      <c r="G14" s="29">
        <f t="shared" si="0"/>
        <v>0</v>
      </c>
    </row>
    <row r="15" spans="1:7" ht="21" x14ac:dyDescent="0.25">
      <c r="A15" s="9">
        <v>7</v>
      </c>
      <c r="B15" s="32"/>
      <c r="C15" s="17" t="s">
        <v>367</v>
      </c>
      <c r="D15" s="23" t="s">
        <v>5</v>
      </c>
      <c r="E15" s="23">
        <v>1</v>
      </c>
      <c r="F15" s="13"/>
      <c r="G15" s="28"/>
    </row>
    <row r="16" spans="1:7" ht="73.5" x14ac:dyDescent="0.25">
      <c r="A16" s="9">
        <v>8</v>
      </c>
      <c r="B16" s="24" t="s">
        <v>1056</v>
      </c>
      <c r="C16" s="24" t="s">
        <v>386</v>
      </c>
      <c r="D16" s="24" t="s">
        <v>28</v>
      </c>
      <c r="E16" s="26">
        <v>129</v>
      </c>
      <c r="F16" s="13"/>
      <c r="G16" s="29">
        <f t="shared" si="0"/>
        <v>0</v>
      </c>
    </row>
    <row r="17" spans="1:7" ht="73.5" x14ac:dyDescent="0.25">
      <c r="A17" s="9">
        <v>9</v>
      </c>
      <c r="B17" s="24" t="s">
        <v>1056</v>
      </c>
      <c r="C17" s="24" t="s">
        <v>387</v>
      </c>
      <c r="D17" s="24" t="s">
        <v>28</v>
      </c>
      <c r="E17" s="26">
        <v>324</v>
      </c>
      <c r="F17" s="13"/>
      <c r="G17" s="29">
        <f t="shared" si="0"/>
        <v>0</v>
      </c>
    </row>
    <row r="18" spans="1:7" x14ac:dyDescent="0.25">
      <c r="A18" s="9">
        <v>10</v>
      </c>
      <c r="B18" s="32"/>
      <c r="C18" s="17" t="s">
        <v>388</v>
      </c>
      <c r="D18" s="23" t="s">
        <v>5</v>
      </c>
      <c r="E18" s="23">
        <v>1</v>
      </c>
      <c r="F18" s="13"/>
      <c r="G18" s="28"/>
    </row>
    <row r="19" spans="1:7" ht="31.5" x14ac:dyDescent="0.25">
      <c r="A19" s="9">
        <v>11</v>
      </c>
      <c r="B19" s="24" t="s">
        <v>1056</v>
      </c>
      <c r="C19" s="24" t="s">
        <v>1059</v>
      </c>
      <c r="D19" s="24" t="s">
        <v>28</v>
      </c>
      <c r="E19" s="26">
        <v>23.9</v>
      </c>
      <c r="F19" s="13"/>
      <c r="G19" s="29">
        <f t="shared" si="0"/>
        <v>0</v>
      </c>
    </row>
    <row r="20" spans="1:7" ht="31.5" x14ac:dyDescent="0.25">
      <c r="A20" s="9">
        <v>12</v>
      </c>
      <c r="B20" s="24" t="s">
        <v>1056</v>
      </c>
      <c r="C20" s="24" t="s">
        <v>1060</v>
      </c>
      <c r="D20" s="24" t="s">
        <v>28</v>
      </c>
      <c r="E20" s="26">
        <v>12.1</v>
      </c>
      <c r="F20" s="13"/>
      <c r="G20" s="29">
        <f t="shared" si="0"/>
        <v>0</v>
      </c>
    </row>
    <row r="21" spans="1:7" ht="31.5" x14ac:dyDescent="0.25">
      <c r="A21" s="9">
        <v>13</v>
      </c>
      <c r="B21" s="24" t="s">
        <v>1056</v>
      </c>
      <c r="C21" s="24" t="s">
        <v>1061</v>
      </c>
      <c r="D21" s="24" t="s">
        <v>28</v>
      </c>
      <c r="E21" s="26">
        <v>15</v>
      </c>
      <c r="F21" s="13"/>
      <c r="G21" s="29">
        <f t="shared" si="0"/>
        <v>0</v>
      </c>
    </row>
    <row r="22" spans="1:7" ht="21" x14ac:dyDescent="0.25">
      <c r="A22" s="9">
        <v>14</v>
      </c>
      <c r="B22" s="24" t="s">
        <v>1056</v>
      </c>
      <c r="C22" s="24" t="s">
        <v>1062</v>
      </c>
      <c r="D22" s="24" t="s">
        <v>28</v>
      </c>
      <c r="E22" s="26">
        <v>18.100000000000001</v>
      </c>
      <c r="F22" s="13"/>
      <c r="G22" s="29">
        <f t="shared" si="0"/>
        <v>0</v>
      </c>
    </row>
    <row r="23" spans="1:7" ht="52.5" x14ac:dyDescent="0.25">
      <c r="A23" s="9">
        <v>15</v>
      </c>
      <c r="B23" s="24" t="s">
        <v>1056</v>
      </c>
      <c r="C23" s="24" t="s">
        <v>1063</v>
      </c>
      <c r="D23" s="24" t="s">
        <v>5</v>
      </c>
      <c r="E23" s="26">
        <v>4</v>
      </c>
      <c r="F23" s="13"/>
      <c r="G23" s="29">
        <f t="shared" si="0"/>
        <v>0</v>
      </c>
    </row>
    <row r="24" spans="1:7" ht="31.5" x14ac:dyDescent="0.25">
      <c r="A24" s="9">
        <v>16</v>
      </c>
      <c r="B24" s="24" t="s">
        <v>1056</v>
      </c>
      <c r="C24" s="24" t="s">
        <v>1064</v>
      </c>
      <c r="D24" s="24" t="s">
        <v>21</v>
      </c>
      <c r="E24" s="26">
        <v>0.48599999999999999</v>
      </c>
      <c r="F24" s="13"/>
      <c r="G24" s="29">
        <f t="shared" si="0"/>
        <v>0</v>
      </c>
    </row>
    <row r="25" spans="1:7" ht="21" x14ac:dyDescent="0.25">
      <c r="A25" s="9">
        <v>17</v>
      </c>
      <c r="B25" s="32"/>
      <c r="C25" s="17" t="s">
        <v>1065</v>
      </c>
      <c r="D25" s="23" t="s">
        <v>5</v>
      </c>
      <c r="E25" s="23">
        <v>1</v>
      </c>
      <c r="F25" s="13"/>
      <c r="G25" s="28"/>
    </row>
    <row r="26" spans="1:7" ht="73.5" x14ac:dyDescent="0.25">
      <c r="A26" s="9">
        <v>18</v>
      </c>
      <c r="B26" s="24" t="s">
        <v>1056</v>
      </c>
      <c r="C26" s="24" t="s">
        <v>390</v>
      </c>
      <c r="D26" s="24" t="s">
        <v>40</v>
      </c>
      <c r="E26" s="26">
        <v>1</v>
      </c>
      <c r="F26" s="13"/>
      <c r="G26" s="29">
        <f t="shared" si="0"/>
        <v>0</v>
      </c>
    </row>
    <row r="27" spans="1:7" ht="42" x14ac:dyDescent="0.25">
      <c r="A27" s="9">
        <v>19</v>
      </c>
      <c r="B27" s="24" t="s">
        <v>1056</v>
      </c>
      <c r="C27" s="24" t="s">
        <v>1066</v>
      </c>
      <c r="D27" s="24" t="s">
        <v>28</v>
      </c>
      <c r="E27" s="26">
        <v>1.5</v>
      </c>
      <c r="F27" s="13"/>
      <c r="G27" s="29">
        <f t="shared" si="0"/>
        <v>0</v>
      </c>
    </row>
    <row r="28" spans="1:7" ht="52.5" x14ac:dyDescent="0.25">
      <c r="A28" s="9">
        <v>20</v>
      </c>
      <c r="B28" s="24" t="s">
        <v>1056</v>
      </c>
      <c r="C28" s="24" t="s">
        <v>391</v>
      </c>
      <c r="D28" s="24" t="s">
        <v>28</v>
      </c>
      <c r="E28" s="26">
        <v>1.5</v>
      </c>
      <c r="F28" s="13"/>
      <c r="G28" s="29">
        <f t="shared" si="0"/>
        <v>0</v>
      </c>
    </row>
    <row r="29" spans="1:7" ht="73.5" x14ac:dyDescent="0.25">
      <c r="A29" s="9">
        <v>21</v>
      </c>
      <c r="B29" s="24" t="s">
        <v>1056</v>
      </c>
      <c r="C29" s="24" t="s">
        <v>392</v>
      </c>
      <c r="D29" s="24" t="s">
        <v>393</v>
      </c>
      <c r="E29" s="26">
        <v>1</v>
      </c>
      <c r="F29" s="13"/>
      <c r="G29" s="29">
        <f t="shared" si="0"/>
        <v>0</v>
      </c>
    </row>
    <row r="30" spans="1:7" ht="73.5" x14ac:dyDescent="0.25">
      <c r="A30" s="9">
        <v>22</v>
      </c>
      <c r="B30" s="24" t="s">
        <v>1056</v>
      </c>
      <c r="C30" s="24" t="s">
        <v>394</v>
      </c>
      <c r="D30" s="24" t="s">
        <v>40</v>
      </c>
      <c r="E30" s="26">
        <v>10</v>
      </c>
      <c r="F30" s="13"/>
      <c r="G30" s="29">
        <f t="shared" si="0"/>
        <v>0</v>
      </c>
    </row>
    <row r="31" spans="1:7" ht="42" x14ac:dyDescent="0.25">
      <c r="A31" s="9">
        <v>23</v>
      </c>
      <c r="B31" s="24" t="s">
        <v>1056</v>
      </c>
      <c r="C31" s="24" t="s">
        <v>1025</v>
      </c>
      <c r="D31" s="24" t="s">
        <v>28</v>
      </c>
      <c r="E31" s="26">
        <v>15</v>
      </c>
      <c r="F31" s="13"/>
      <c r="G31" s="29">
        <f t="shared" si="0"/>
        <v>0</v>
      </c>
    </row>
    <row r="32" spans="1:7" ht="52.5" x14ac:dyDescent="0.25">
      <c r="A32" s="9">
        <v>24</v>
      </c>
      <c r="B32" s="24" t="s">
        <v>1056</v>
      </c>
      <c r="C32" s="24" t="s">
        <v>395</v>
      </c>
      <c r="D32" s="24" t="s">
        <v>28</v>
      </c>
      <c r="E32" s="26">
        <v>15</v>
      </c>
      <c r="F32" s="13"/>
      <c r="G32" s="29">
        <f t="shared" si="0"/>
        <v>0</v>
      </c>
    </row>
    <row r="33" spans="1:7" ht="73.5" x14ac:dyDescent="0.25">
      <c r="A33" s="9">
        <v>25</v>
      </c>
      <c r="B33" s="24" t="s">
        <v>1056</v>
      </c>
      <c r="C33" s="24" t="s">
        <v>1026</v>
      </c>
      <c r="D33" s="24" t="s">
        <v>393</v>
      </c>
      <c r="E33" s="26">
        <v>10</v>
      </c>
      <c r="F33" s="13"/>
      <c r="G33" s="29">
        <f t="shared" si="0"/>
        <v>0</v>
      </c>
    </row>
    <row r="34" spans="1:7" ht="73.5" x14ac:dyDescent="0.25">
      <c r="A34" s="9">
        <v>26</v>
      </c>
      <c r="B34" s="24" t="s">
        <v>1056</v>
      </c>
      <c r="C34" s="24" t="s">
        <v>396</v>
      </c>
      <c r="D34" s="24" t="s">
        <v>393</v>
      </c>
      <c r="E34" s="26">
        <v>10</v>
      </c>
      <c r="F34" s="13"/>
      <c r="G34" s="29">
        <f t="shared" si="0"/>
        <v>0</v>
      </c>
    </row>
    <row r="35" spans="1:7" ht="42" x14ac:dyDescent="0.25">
      <c r="A35" s="9">
        <v>27</v>
      </c>
      <c r="B35" s="24" t="s">
        <v>1056</v>
      </c>
      <c r="C35" s="24" t="s">
        <v>397</v>
      </c>
      <c r="D35" s="24" t="s">
        <v>64</v>
      </c>
      <c r="E35" s="26">
        <v>28</v>
      </c>
      <c r="F35" s="13"/>
      <c r="G35" s="29">
        <f t="shared" si="0"/>
        <v>0</v>
      </c>
    </row>
    <row r="36" spans="1:7" ht="42" x14ac:dyDescent="0.25">
      <c r="A36" s="9">
        <v>28</v>
      </c>
      <c r="B36" s="24" t="s">
        <v>1056</v>
      </c>
      <c r="C36" s="24" t="s">
        <v>398</v>
      </c>
      <c r="D36" s="24" t="s">
        <v>64</v>
      </c>
      <c r="E36" s="26">
        <v>71</v>
      </c>
      <c r="F36" s="13"/>
      <c r="G36" s="29">
        <f t="shared" si="0"/>
        <v>0</v>
      </c>
    </row>
    <row r="37" spans="1:7" ht="42" x14ac:dyDescent="0.25">
      <c r="A37" s="9">
        <v>29</v>
      </c>
      <c r="B37" s="24" t="s">
        <v>1056</v>
      </c>
      <c r="C37" s="24" t="s">
        <v>1067</v>
      </c>
      <c r="D37" s="24" t="s">
        <v>64</v>
      </c>
      <c r="E37" s="26">
        <v>3</v>
      </c>
      <c r="F37" s="13"/>
      <c r="G37" s="29"/>
    </row>
    <row r="38" spans="1:7" ht="42" x14ac:dyDescent="0.25">
      <c r="A38" s="9">
        <v>30</v>
      </c>
      <c r="B38" s="24" t="s">
        <v>1056</v>
      </c>
      <c r="C38" s="24" t="s">
        <v>1068</v>
      </c>
      <c r="D38" s="24" t="s">
        <v>64</v>
      </c>
      <c r="E38" s="26">
        <v>-3</v>
      </c>
      <c r="F38" s="13"/>
      <c r="G38" s="29">
        <f t="shared" si="0"/>
        <v>0</v>
      </c>
    </row>
    <row r="39" spans="1:7" ht="21" x14ac:dyDescent="0.25">
      <c r="A39" s="9">
        <v>31</v>
      </c>
      <c r="B39" s="32"/>
      <c r="C39" s="17" t="s">
        <v>1069</v>
      </c>
      <c r="D39" s="23" t="s">
        <v>5</v>
      </c>
      <c r="E39" s="23">
        <v>1</v>
      </c>
      <c r="F39" s="13"/>
      <c r="G39" s="28"/>
    </row>
    <row r="40" spans="1:7" ht="31.5" x14ac:dyDescent="0.25">
      <c r="A40" s="58">
        <v>32</v>
      </c>
      <c r="B40" s="65" t="s">
        <v>1056</v>
      </c>
      <c r="C40" s="65" t="s">
        <v>402</v>
      </c>
      <c r="D40" s="65" t="s">
        <v>28</v>
      </c>
      <c r="E40" s="66">
        <v>9.1</v>
      </c>
      <c r="F40" s="60"/>
      <c r="G40" s="61">
        <f t="shared" si="0"/>
        <v>0</v>
      </c>
    </row>
    <row r="41" spans="1:7" ht="31.5" x14ac:dyDescent="0.25">
      <c r="A41" s="58">
        <v>33</v>
      </c>
      <c r="B41" s="65" t="s">
        <v>1056</v>
      </c>
      <c r="C41" s="65" t="s">
        <v>404</v>
      </c>
      <c r="D41" s="65" t="s">
        <v>28</v>
      </c>
      <c r="E41" s="67">
        <v>0</v>
      </c>
      <c r="F41" s="60"/>
      <c r="G41" s="61">
        <f t="shared" si="0"/>
        <v>0</v>
      </c>
    </row>
    <row r="42" spans="1:7" ht="21" x14ac:dyDescent="0.25">
      <c r="A42" s="58">
        <v>34</v>
      </c>
      <c r="B42" s="65" t="s">
        <v>1056</v>
      </c>
      <c r="C42" s="65" t="s">
        <v>1362</v>
      </c>
      <c r="D42" s="65" t="s">
        <v>28</v>
      </c>
      <c r="E42" s="66">
        <v>228</v>
      </c>
      <c r="F42" s="60"/>
      <c r="G42" s="61">
        <f t="shared" si="0"/>
        <v>0</v>
      </c>
    </row>
    <row r="43" spans="1:7" ht="21" x14ac:dyDescent="0.25">
      <c r="A43" s="9">
        <v>34</v>
      </c>
      <c r="B43" s="24" t="s">
        <v>1056</v>
      </c>
      <c r="C43" s="24" t="s">
        <v>1070</v>
      </c>
      <c r="D43" s="24" t="s">
        <v>28</v>
      </c>
      <c r="E43" s="26">
        <v>27.05</v>
      </c>
      <c r="F43" s="13"/>
      <c r="G43" s="29">
        <f t="shared" si="0"/>
        <v>0</v>
      </c>
    </row>
    <row r="44" spans="1:7" ht="21" x14ac:dyDescent="0.25">
      <c r="A44" s="9">
        <v>35</v>
      </c>
      <c r="B44" s="24" t="s">
        <v>1056</v>
      </c>
      <c r="C44" s="24" t="s">
        <v>1071</v>
      </c>
      <c r="D44" s="24" t="s">
        <v>28</v>
      </c>
      <c r="E44" s="26">
        <v>274.55</v>
      </c>
      <c r="F44" s="13"/>
      <c r="G44" s="29">
        <f t="shared" si="0"/>
        <v>0</v>
      </c>
    </row>
    <row r="45" spans="1:7" ht="21" x14ac:dyDescent="0.25">
      <c r="A45" s="9">
        <v>36</v>
      </c>
      <c r="B45" s="24" t="s">
        <v>1056</v>
      </c>
      <c r="C45" s="24" t="s">
        <v>1072</v>
      </c>
      <c r="D45" s="24" t="s">
        <v>28</v>
      </c>
      <c r="E45" s="26">
        <v>429.9</v>
      </c>
      <c r="F45" s="13"/>
      <c r="G45" s="29">
        <f t="shared" si="0"/>
        <v>0</v>
      </c>
    </row>
    <row r="46" spans="1:7" ht="21" x14ac:dyDescent="0.25">
      <c r="A46" s="9">
        <v>37</v>
      </c>
      <c r="B46" s="24" t="s">
        <v>1056</v>
      </c>
      <c r="C46" s="24" t="s">
        <v>1073</v>
      </c>
      <c r="D46" s="24" t="s">
        <v>28</v>
      </c>
      <c r="E46" s="26">
        <v>29.55</v>
      </c>
      <c r="F46" s="13"/>
      <c r="G46" s="29">
        <f t="shared" si="0"/>
        <v>0</v>
      </c>
    </row>
    <row r="47" spans="1:7" x14ac:dyDescent="0.25">
      <c r="A47" s="9">
        <v>38</v>
      </c>
      <c r="B47" s="32"/>
      <c r="C47" s="17" t="s">
        <v>406</v>
      </c>
      <c r="D47" s="23" t="s">
        <v>5</v>
      </c>
      <c r="E47" s="23">
        <v>1</v>
      </c>
      <c r="F47" s="13"/>
      <c r="G47" s="28"/>
    </row>
    <row r="48" spans="1:7" ht="31.5" x14ac:dyDescent="0.25">
      <c r="A48" s="9">
        <v>39</v>
      </c>
      <c r="B48" s="24" t="s">
        <v>1056</v>
      </c>
      <c r="C48" s="24" t="s">
        <v>1036</v>
      </c>
      <c r="D48" s="24" t="s">
        <v>64</v>
      </c>
      <c r="E48" s="26">
        <v>2</v>
      </c>
      <c r="F48" s="13"/>
      <c r="G48" s="29">
        <f t="shared" si="0"/>
        <v>0</v>
      </c>
    </row>
    <row r="49" spans="1:7" ht="31.5" x14ac:dyDescent="0.25">
      <c r="A49" s="9">
        <v>40</v>
      </c>
      <c r="B49" s="24" t="s">
        <v>1056</v>
      </c>
      <c r="C49" s="24" t="s">
        <v>1074</v>
      </c>
      <c r="D49" s="24" t="s">
        <v>64</v>
      </c>
      <c r="E49" s="26">
        <v>5</v>
      </c>
      <c r="F49" s="13"/>
      <c r="G49" s="29">
        <f t="shared" si="0"/>
        <v>0</v>
      </c>
    </row>
    <row r="50" spans="1:7" ht="31.5" x14ac:dyDescent="0.25">
      <c r="A50" s="9">
        <v>41</v>
      </c>
      <c r="B50" s="24" t="s">
        <v>1056</v>
      </c>
      <c r="C50" s="24" t="s">
        <v>1075</v>
      </c>
      <c r="D50" s="24" t="s">
        <v>64</v>
      </c>
      <c r="E50" s="26">
        <v>1</v>
      </c>
      <c r="F50" s="13"/>
      <c r="G50" s="29">
        <f t="shared" si="0"/>
        <v>0</v>
      </c>
    </row>
    <row r="51" spans="1:7" ht="42" x14ac:dyDescent="0.25">
      <c r="A51" s="9">
        <v>42</v>
      </c>
      <c r="B51" s="24" t="s">
        <v>1056</v>
      </c>
      <c r="C51" s="24" t="s">
        <v>1076</v>
      </c>
      <c r="D51" s="24" t="s">
        <v>64</v>
      </c>
      <c r="E51" s="26">
        <v>2</v>
      </c>
      <c r="F51" s="13"/>
      <c r="G51" s="29">
        <f t="shared" si="0"/>
        <v>0</v>
      </c>
    </row>
    <row r="52" spans="1:7" ht="42" x14ac:dyDescent="0.25">
      <c r="A52" s="9">
        <v>43</v>
      </c>
      <c r="B52" s="24" t="s">
        <v>1056</v>
      </c>
      <c r="C52" s="24" t="s">
        <v>1077</v>
      </c>
      <c r="D52" s="24" t="s">
        <v>64</v>
      </c>
      <c r="E52" s="26">
        <v>1</v>
      </c>
      <c r="F52" s="13"/>
      <c r="G52" s="29">
        <f t="shared" si="0"/>
        <v>0</v>
      </c>
    </row>
    <row r="53" spans="1:7" ht="42" x14ac:dyDescent="0.25">
      <c r="A53" s="9">
        <v>44</v>
      </c>
      <c r="B53" s="24" t="s">
        <v>1056</v>
      </c>
      <c r="C53" s="24" t="s">
        <v>1078</v>
      </c>
      <c r="D53" s="24" t="s">
        <v>64</v>
      </c>
      <c r="E53" s="26">
        <v>2</v>
      </c>
      <c r="F53" s="13"/>
      <c r="G53" s="29">
        <f t="shared" si="0"/>
        <v>0</v>
      </c>
    </row>
    <row r="54" spans="1:7" ht="42" x14ac:dyDescent="0.25">
      <c r="A54" s="9">
        <v>45</v>
      </c>
      <c r="B54" s="24" t="s">
        <v>1056</v>
      </c>
      <c r="C54" s="24" t="s">
        <v>1079</v>
      </c>
      <c r="D54" s="24" t="s">
        <v>64</v>
      </c>
      <c r="E54" s="26">
        <v>3</v>
      </c>
      <c r="F54" s="13"/>
      <c r="G54" s="29">
        <f t="shared" si="0"/>
        <v>0</v>
      </c>
    </row>
    <row r="55" spans="1:7" ht="42" x14ac:dyDescent="0.25">
      <c r="A55" s="9">
        <v>46</v>
      </c>
      <c r="B55" s="24" t="s">
        <v>1056</v>
      </c>
      <c r="C55" s="24" t="s">
        <v>1080</v>
      </c>
      <c r="D55" s="24" t="s">
        <v>64</v>
      </c>
      <c r="E55" s="26">
        <v>1</v>
      </c>
      <c r="F55" s="13"/>
      <c r="G55" s="29">
        <f t="shared" si="0"/>
        <v>0</v>
      </c>
    </row>
    <row r="56" spans="1:7" ht="21" x14ac:dyDescent="0.25">
      <c r="A56" s="9">
        <v>47</v>
      </c>
      <c r="B56" s="32"/>
      <c r="C56" s="17" t="s">
        <v>375</v>
      </c>
      <c r="D56" s="23" t="s">
        <v>5</v>
      </c>
      <c r="E56" s="23">
        <v>1</v>
      </c>
      <c r="F56" s="13"/>
      <c r="G56" s="28"/>
    </row>
    <row r="57" spans="1:7" ht="31.5" x14ac:dyDescent="0.25">
      <c r="A57" s="9">
        <v>48</v>
      </c>
      <c r="B57" s="24" t="s">
        <v>1056</v>
      </c>
      <c r="C57" s="24" t="s">
        <v>1081</v>
      </c>
      <c r="D57" s="24" t="s">
        <v>13</v>
      </c>
      <c r="E57" s="26">
        <v>330.68400000000003</v>
      </c>
      <c r="F57" s="13"/>
      <c r="G57" s="29">
        <f>E57*F57</f>
        <v>0</v>
      </c>
    </row>
    <row r="58" spans="1:7" ht="21" x14ac:dyDescent="0.25">
      <c r="A58" s="9">
        <v>49</v>
      </c>
      <c r="B58" s="24" t="s">
        <v>1056</v>
      </c>
      <c r="C58" s="24" t="s">
        <v>378</v>
      </c>
      <c r="D58" s="24" t="s">
        <v>13</v>
      </c>
      <c r="E58" s="26">
        <v>157.875</v>
      </c>
      <c r="F58" s="13"/>
      <c r="G58" s="29">
        <f>E58*F58</f>
        <v>0</v>
      </c>
    </row>
    <row r="59" spans="1:7" ht="42" x14ac:dyDescent="0.25">
      <c r="A59" s="9">
        <v>50</v>
      </c>
      <c r="B59" s="24" t="s">
        <v>1056</v>
      </c>
      <c r="C59" s="24" t="s">
        <v>377</v>
      </c>
      <c r="D59" s="24" t="s">
        <v>28</v>
      </c>
      <c r="E59" s="26">
        <v>1052.5</v>
      </c>
      <c r="F59" s="13"/>
      <c r="G59" s="29">
        <f t="shared" si="0"/>
        <v>0</v>
      </c>
    </row>
    <row r="60" spans="1:7" ht="31.5" x14ac:dyDescent="0.25">
      <c r="A60" s="9">
        <v>51</v>
      </c>
      <c r="B60" s="24" t="s">
        <v>1056</v>
      </c>
      <c r="C60" s="24" t="s">
        <v>379</v>
      </c>
      <c r="D60" s="24" t="s">
        <v>13</v>
      </c>
      <c r="E60" s="26">
        <v>2912.248</v>
      </c>
      <c r="F60" s="13"/>
      <c r="G60" s="29">
        <f t="shared" si="0"/>
        <v>0</v>
      </c>
    </row>
    <row r="61" spans="1:7" ht="52.5" x14ac:dyDescent="0.25">
      <c r="A61" s="9">
        <v>52</v>
      </c>
      <c r="B61" s="24" t="s">
        <v>1056</v>
      </c>
      <c r="C61" s="24" t="s">
        <v>380</v>
      </c>
      <c r="D61" s="24" t="s">
        <v>13</v>
      </c>
      <c r="E61" s="26">
        <v>728.06200000000001</v>
      </c>
      <c r="F61" s="13"/>
      <c r="G61" s="29">
        <f t="shared" si="0"/>
        <v>0</v>
      </c>
    </row>
    <row r="62" spans="1:7" ht="42" x14ac:dyDescent="0.25">
      <c r="A62" s="9">
        <v>53</v>
      </c>
      <c r="B62" s="24" t="s">
        <v>1056</v>
      </c>
      <c r="C62" s="24" t="s">
        <v>381</v>
      </c>
      <c r="D62" s="24" t="s">
        <v>13</v>
      </c>
      <c r="E62" s="26">
        <v>551.39</v>
      </c>
      <c r="F62" s="13"/>
      <c r="G62" s="29">
        <f t="shared" si="0"/>
        <v>0</v>
      </c>
    </row>
    <row r="63" spans="1:7" ht="21" x14ac:dyDescent="0.25">
      <c r="A63" s="9">
        <v>54</v>
      </c>
      <c r="B63" s="24" t="s">
        <v>1056</v>
      </c>
      <c r="C63" s="24" t="s">
        <v>382</v>
      </c>
      <c r="D63" s="24" t="s">
        <v>13</v>
      </c>
      <c r="E63" s="26">
        <v>551.39</v>
      </c>
      <c r="F63" s="13"/>
      <c r="G63" s="29">
        <f t="shared" si="0"/>
        <v>0</v>
      </c>
    </row>
    <row r="64" spans="1:7" ht="15.75" thickBot="1" x14ac:dyDescent="0.3">
      <c r="F64" s="43" t="s">
        <v>63</v>
      </c>
      <c r="G64" s="49">
        <f>SUM(G9,G15,G18,G25,G39,G47,G56)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1"/>
  <sheetViews>
    <sheetView workbookViewId="0">
      <selection activeCell="A3" sqref="A3:G3"/>
    </sheetView>
  </sheetViews>
  <sheetFormatPr defaultRowHeight="15" x14ac:dyDescent="0.25"/>
  <cols>
    <col min="1" max="1" width="3.7109375" bestFit="1" customWidth="1"/>
    <col min="2" max="2" width="12" bestFit="1" customWidth="1"/>
    <col min="3" max="3" width="26.710937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8" t="s">
        <v>1356</v>
      </c>
      <c r="B2" s="78"/>
      <c r="C2" s="78"/>
      <c r="D2" s="78"/>
      <c r="E2" s="78"/>
      <c r="F2" s="78"/>
      <c r="G2" s="78"/>
    </row>
    <row r="3" spans="1:7" x14ac:dyDescent="0.25">
      <c r="A3" s="79" t="s">
        <v>59</v>
      </c>
      <c r="B3" s="79"/>
      <c r="C3" s="79"/>
      <c r="D3" s="79"/>
      <c r="E3" s="79"/>
      <c r="F3" s="79"/>
      <c r="G3" s="79"/>
    </row>
    <row r="4" spans="1:7" x14ac:dyDescent="0.25">
      <c r="A4" s="80" t="s">
        <v>653</v>
      </c>
      <c r="B4" s="80"/>
      <c r="C4" s="80"/>
      <c r="D4" s="80"/>
      <c r="E4" s="80"/>
      <c r="F4" s="80"/>
      <c r="G4" s="80"/>
    </row>
    <row r="5" spans="1:7" x14ac:dyDescent="0.25">
      <c r="A5" s="78" t="s">
        <v>1082</v>
      </c>
      <c r="B5" s="78"/>
      <c r="C5" s="78"/>
      <c r="D5" s="78"/>
      <c r="E5" s="78"/>
      <c r="F5" s="78"/>
      <c r="G5" s="78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61</v>
      </c>
      <c r="F8" s="10" t="s">
        <v>62</v>
      </c>
      <c r="G8" s="10" t="s">
        <v>60</v>
      </c>
    </row>
    <row r="9" spans="1:7" ht="21" x14ac:dyDescent="0.25">
      <c r="A9" s="9">
        <v>1</v>
      </c>
      <c r="B9" s="32"/>
      <c r="C9" s="17" t="s">
        <v>360</v>
      </c>
      <c r="D9" s="23" t="s">
        <v>5</v>
      </c>
      <c r="E9" s="23">
        <v>1</v>
      </c>
      <c r="F9" s="13"/>
      <c r="G9" s="28"/>
    </row>
    <row r="10" spans="1:7" ht="31.5" x14ac:dyDescent="0.25">
      <c r="A10" s="9">
        <v>2</v>
      </c>
      <c r="B10" s="24" t="s">
        <v>1083</v>
      </c>
      <c r="C10" s="24" t="s">
        <v>385</v>
      </c>
      <c r="D10" s="24" t="s">
        <v>362</v>
      </c>
      <c r="E10" s="26">
        <v>0.20899999999999999</v>
      </c>
      <c r="F10" s="13"/>
      <c r="G10" s="29">
        <f t="shared" ref="G10:G70" si="0">E10*F10</f>
        <v>0</v>
      </c>
    </row>
    <row r="11" spans="1:7" ht="52.5" x14ac:dyDescent="0.25">
      <c r="A11" s="9">
        <v>3</v>
      </c>
      <c r="B11" s="24" t="s">
        <v>1083</v>
      </c>
      <c r="C11" s="24" t="s">
        <v>363</v>
      </c>
      <c r="D11" s="24" t="s">
        <v>13</v>
      </c>
      <c r="E11" s="26">
        <v>166.09</v>
      </c>
      <c r="F11" s="13"/>
      <c r="G11" s="29">
        <f t="shared" si="0"/>
        <v>0</v>
      </c>
    </row>
    <row r="12" spans="1:7" ht="63" x14ac:dyDescent="0.25">
      <c r="A12" s="9">
        <v>4</v>
      </c>
      <c r="B12" s="24" t="s">
        <v>1083</v>
      </c>
      <c r="C12" s="24" t="s">
        <v>364</v>
      </c>
      <c r="D12" s="24" t="s">
        <v>13</v>
      </c>
      <c r="E12" s="26">
        <v>41.52</v>
      </c>
      <c r="F12" s="13"/>
      <c r="G12" s="29">
        <f t="shared" si="0"/>
        <v>0</v>
      </c>
    </row>
    <row r="13" spans="1:7" ht="31.5" x14ac:dyDescent="0.25">
      <c r="A13" s="9">
        <v>5</v>
      </c>
      <c r="B13" s="24" t="s">
        <v>1083</v>
      </c>
      <c r="C13" s="24" t="s">
        <v>1084</v>
      </c>
      <c r="D13" s="24" t="s">
        <v>13</v>
      </c>
      <c r="E13" s="26">
        <v>27.09</v>
      </c>
      <c r="F13" s="13"/>
      <c r="G13" s="29">
        <f t="shared" si="0"/>
        <v>0</v>
      </c>
    </row>
    <row r="14" spans="1:7" ht="21" x14ac:dyDescent="0.25">
      <c r="A14" s="9">
        <v>6</v>
      </c>
      <c r="B14" s="32"/>
      <c r="C14" s="17" t="s">
        <v>367</v>
      </c>
      <c r="D14" s="23" t="s">
        <v>5</v>
      </c>
      <c r="E14" s="23">
        <v>1</v>
      </c>
      <c r="F14" s="13"/>
      <c r="G14" s="28"/>
    </row>
    <row r="15" spans="1:7" ht="73.5" x14ac:dyDescent="0.25">
      <c r="A15" s="9">
        <v>7</v>
      </c>
      <c r="B15" s="24" t="s">
        <v>1083</v>
      </c>
      <c r="C15" s="24" t="s">
        <v>386</v>
      </c>
      <c r="D15" s="24" t="s">
        <v>28</v>
      </c>
      <c r="E15" s="26">
        <v>48</v>
      </c>
      <c r="F15" s="13"/>
      <c r="G15" s="29">
        <f t="shared" si="0"/>
        <v>0</v>
      </c>
    </row>
    <row r="16" spans="1:7" ht="73.5" x14ac:dyDescent="0.25">
      <c r="A16" s="9">
        <v>8</v>
      </c>
      <c r="B16" s="24" t="s">
        <v>1083</v>
      </c>
      <c r="C16" s="24" t="s">
        <v>387</v>
      </c>
      <c r="D16" s="24" t="s">
        <v>28</v>
      </c>
      <c r="E16" s="26">
        <v>60</v>
      </c>
      <c r="F16" s="13"/>
      <c r="G16" s="29">
        <f t="shared" si="0"/>
        <v>0</v>
      </c>
    </row>
    <row r="17" spans="1:7" x14ac:dyDescent="0.25">
      <c r="A17" s="9">
        <v>9</v>
      </c>
      <c r="B17" s="32"/>
      <c r="C17" s="17" t="s">
        <v>1085</v>
      </c>
      <c r="D17" s="23" t="s">
        <v>5</v>
      </c>
      <c r="E17" s="23">
        <v>1</v>
      </c>
      <c r="F17" s="13"/>
      <c r="G17" s="28"/>
    </row>
    <row r="18" spans="1:7" ht="42" x14ac:dyDescent="0.25">
      <c r="A18" s="9">
        <v>10</v>
      </c>
      <c r="B18" s="24" t="s">
        <v>1083</v>
      </c>
      <c r="C18" s="24" t="s">
        <v>1086</v>
      </c>
      <c r="D18" s="24" t="s">
        <v>28</v>
      </c>
      <c r="E18" s="26">
        <v>79.599999999999994</v>
      </c>
      <c r="F18" s="13"/>
      <c r="G18" s="29">
        <f t="shared" si="0"/>
        <v>0</v>
      </c>
    </row>
    <row r="19" spans="1:7" ht="21" x14ac:dyDescent="0.25">
      <c r="A19" s="9">
        <v>11</v>
      </c>
      <c r="B19" s="24" t="s">
        <v>1083</v>
      </c>
      <c r="C19" s="24" t="s">
        <v>1087</v>
      </c>
      <c r="D19" s="24" t="s">
        <v>28</v>
      </c>
      <c r="E19" s="26">
        <v>23.8</v>
      </c>
      <c r="F19" s="13"/>
      <c r="G19" s="29">
        <f t="shared" si="0"/>
        <v>0</v>
      </c>
    </row>
    <row r="20" spans="1:7" ht="52.5" x14ac:dyDescent="0.25">
      <c r="A20" s="9">
        <v>12</v>
      </c>
      <c r="B20" s="24" t="s">
        <v>1083</v>
      </c>
      <c r="C20" s="24" t="s">
        <v>1088</v>
      </c>
      <c r="D20" s="24" t="s">
        <v>28</v>
      </c>
      <c r="E20" s="26">
        <v>23.8</v>
      </c>
      <c r="F20" s="13"/>
      <c r="G20" s="29">
        <f t="shared" si="0"/>
        <v>0</v>
      </c>
    </row>
    <row r="21" spans="1:7" ht="21" x14ac:dyDescent="0.25">
      <c r="A21" s="9">
        <v>13</v>
      </c>
      <c r="B21" s="24" t="s">
        <v>1083</v>
      </c>
      <c r="C21" s="24" t="s">
        <v>1089</v>
      </c>
      <c r="D21" s="24" t="s">
        <v>64</v>
      </c>
      <c r="E21" s="26">
        <v>14</v>
      </c>
      <c r="F21" s="13"/>
      <c r="G21" s="29">
        <f t="shared" si="0"/>
        <v>0</v>
      </c>
    </row>
    <row r="22" spans="1:7" ht="42" x14ac:dyDescent="0.25">
      <c r="A22" s="9">
        <v>14</v>
      </c>
      <c r="B22" s="24" t="s">
        <v>1083</v>
      </c>
      <c r="C22" s="24" t="s">
        <v>1090</v>
      </c>
      <c r="D22" s="24" t="s">
        <v>28</v>
      </c>
      <c r="E22" s="26">
        <v>22.7</v>
      </c>
      <c r="F22" s="13"/>
      <c r="G22" s="29">
        <f t="shared" si="0"/>
        <v>0</v>
      </c>
    </row>
    <row r="23" spans="1:7" ht="21" x14ac:dyDescent="0.25">
      <c r="A23" s="9">
        <v>15</v>
      </c>
      <c r="B23" s="24" t="s">
        <v>1083</v>
      </c>
      <c r="C23" s="24" t="s">
        <v>1091</v>
      </c>
      <c r="D23" s="24" t="s">
        <v>28</v>
      </c>
      <c r="E23" s="26">
        <v>23.7</v>
      </c>
      <c r="F23" s="13"/>
      <c r="G23" s="29">
        <f t="shared" si="0"/>
        <v>0</v>
      </c>
    </row>
    <row r="24" spans="1:7" ht="52.5" x14ac:dyDescent="0.25">
      <c r="A24" s="9">
        <v>16</v>
      </c>
      <c r="B24" s="24" t="s">
        <v>1083</v>
      </c>
      <c r="C24" s="24" t="s">
        <v>1092</v>
      </c>
      <c r="D24" s="24" t="s">
        <v>28</v>
      </c>
      <c r="E24" s="26">
        <v>23.7</v>
      </c>
      <c r="F24" s="13"/>
      <c r="G24" s="29">
        <f t="shared" si="0"/>
        <v>0</v>
      </c>
    </row>
    <row r="25" spans="1:7" ht="21" x14ac:dyDescent="0.25">
      <c r="A25" s="9">
        <v>17</v>
      </c>
      <c r="B25" s="24" t="s">
        <v>1083</v>
      </c>
      <c r="C25" s="24" t="s">
        <v>1093</v>
      </c>
      <c r="D25" s="24" t="s">
        <v>64</v>
      </c>
      <c r="E25" s="26">
        <v>8</v>
      </c>
      <c r="F25" s="13"/>
      <c r="G25" s="29">
        <f t="shared" si="0"/>
        <v>0</v>
      </c>
    </row>
    <row r="26" spans="1:7" ht="31.5" x14ac:dyDescent="0.25">
      <c r="A26" s="9">
        <v>18</v>
      </c>
      <c r="B26" s="24" t="s">
        <v>1083</v>
      </c>
      <c r="C26" s="24" t="s">
        <v>1094</v>
      </c>
      <c r="D26" s="24" t="s">
        <v>64</v>
      </c>
      <c r="E26" s="26">
        <v>1</v>
      </c>
      <c r="F26" s="13"/>
      <c r="G26" s="29">
        <f t="shared" si="0"/>
        <v>0</v>
      </c>
    </row>
    <row r="27" spans="1:7" ht="31.5" x14ac:dyDescent="0.25">
      <c r="A27" s="9">
        <v>19</v>
      </c>
      <c r="B27" s="24" t="s">
        <v>1083</v>
      </c>
      <c r="C27" s="24" t="s">
        <v>1095</v>
      </c>
      <c r="D27" s="24" t="s">
        <v>64</v>
      </c>
      <c r="E27" s="26">
        <v>4</v>
      </c>
      <c r="F27" s="13"/>
      <c r="G27" s="29">
        <f t="shared" si="0"/>
        <v>0</v>
      </c>
    </row>
    <row r="28" spans="1:7" ht="31.5" x14ac:dyDescent="0.25">
      <c r="A28" s="9">
        <v>20</v>
      </c>
      <c r="B28" s="24" t="s">
        <v>1083</v>
      </c>
      <c r="C28" s="24" t="s">
        <v>1096</v>
      </c>
      <c r="D28" s="24" t="s">
        <v>64</v>
      </c>
      <c r="E28" s="26">
        <v>1</v>
      </c>
      <c r="F28" s="13"/>
      <c r="G28" s="29">
        <f t="shared" si="0"/>
        <v>0</v>
      </c>
    </row>
    <row r="29" spans="1:7" ht="21" x14ac:dyDescent="0.25">
      <c r="A29" s="9">
        <v>21</v>
      </c>
      <c r="B29" s="24" t="s">
        <v>1083</v>
      </c>
      <c r="C29" s="24" t="s">
        <v>1097</v>
      </c>
      <c r="D29" s="24" t="s">
        <v>64</v>
      </c>
      <c r="E29" s="26">
        <v>2</v>
      </c>
      <c r="F29" s="13"/>
      <c r="G29" s="29">
        <f t="shared" si="0"/>
        <v>0</v>
      </c>
    </row>
    <row r="30" spans="1:7" ht="21" x14ac:dyDescent="0.25">
      <c r="A30" s="9">
        <v>22</v>
      </c>
      <c r="B30" s="24" t="s">
        <v>1083</v>
      </c>
      <c r="C30" s="24" t="s">
        <v>1098</v>
      </c>
      <c r="D30" s="24" t="s">
        <v>64</v>
      </c>
      <c r="E30" s="26">
        <v>3</v>
      </c>
      <c r="F30" s="13"/>
      <c r="G30" s="29">
        <f t="shared" si="0"/>
        <v>0</v>
      </c>
    </row>
    <row r="31" spans="1:7" ht="21" x14ac:dyDescent="0.25">
      <c r="A31" s="9">
        <v>23</v>
      </c>
      <c r="B31" s="24" t="s">
        <v>1083</v>
      </c>
      <c r="C31" s="24" t="s">
        <v>1099</v>
      </c>
      <c r="D31" s="24" t="s">
        <v>64</v>
      </c>
      <c r="E31" s="26">
        <v>3</v>
      </c>
      <c r="F31" s="13"/>
      <c r="G31" s="29">
        <f t="shared" si="0"/>
        <v>0</v>
      </c>
    </row>
    <row r="32" spans="1:7" ht="21" x14ac:dyDescent="0.25">
      <c r="A32" s="9">
        <v>24</v>
      </c>
      <c r="B32" s="24" t="s">
        <v>1083</v>
      </c>
      <c r="C32" s="24" t="s">
        <v>1100</v>
      </c>
      <c r="D32" s="24" t="s">
        <v>64</v>
      </c>
      <c r="E32" s="26">
        <v>1</v>
      </c>
      <c r="F32" s="13"/>
      <c r="G32" s="29">
        <f t="shared" si="0"/>
        <v>0</v>
      </c>
    </row>
    <row r="33" spans="1:7" ht="21" x14ac:dyDescent="0.25">
      <c r="A33" s="9">
        <v>25</v>
      </c>
      <c r="B33" s="24" t="s">
        <v>1083</v>
      </c>
      <c r="C33" s="24" t="s">
        <v>1101</v>
      </c>
      <c r="D33" s="24" t="s">
        <v>64</v>
      </c>
      <c r="E33" s="26">
        <v>1</v>
      </c>
      <c r="F33" s="13"/>
      <c r="G33" s="29">
        <f t="shared" si="0"/>
        <v>0</v>
      </c>
    </row>
    <row r="34" spans="1:7" ht="21" x14ac:dyDescent="0.25">
      <c r="A34" s="9">
        <v>26</v>
      </c>
      <c r="B34" s="24" t="s">
        <v>1083</v>
      </c>
      <c r="C34" s="24" t="s">
        <v>1102</v>
      </c>
      <c r="D34" s="24" t="s">
        <v>64</v>
      </c>
      <c r="E34" s="26">
        <v>2</v>
      </c>
      <c r="F34" s="13"/>
      <c r="G34" s="29">
        <f t="shared" si="0"/>
        <v>0</v>
      </c>
    </row>
    <row r="35" spans="1:7" ht="21" x14ac:dyDescent="0.25">
      <c r="A35" s="9">
        <v>27</v>
      </c>
      <c r="B35" s="24" t="s">
        <v>1083</v>
      </c>
      <c r="C35" s="24" t="s">
        <v>1103</v>
      </c>
      <c r="D35" s="24" t="s">
        <v>64</v>
      </c>
      <c r="E35" s="26">
        <v>1</v>
      </c>
      <c r="F35" s="13"/>
      <c r="G35" s="29">
        <f t="shared" si="0"/>
        <v>0</v>
      </c>
    </row>
    <row r="36" spans="1:7" ht="21" x14ac:dyDescent="0.25">
      <c r="A36" s="9">
        <v>28</v>
      </c>
      <c r="B36" s="24" t="s">
        <v>1083</v>
      </c>
      <c r="C36" s="24" t="s">
        <v>1104</v>
      </c>
      <c r="D36" s="24" t="s">
        <v>64</v>
      </c>
      <c r="E36" s="26">
        <v>1</v>
      </c>
      <c r="F36" s="13"/>
      <c r="G36" s="29">
        <f t="shared" si="0"/>
        <v>0</v>
      </c>
    </row>
    <row r="37" spans="1:7" ht="21" x14ac:dyDescent="0.25">
      <c r="A37" s="9">
        <v>29</v>
      </c>
      <c r="B37" s="24" t="s">
        <v>1083</v>
      </c>
      <c r="C37" s="24" t="s">
        <v>1104</v>
      </c>
      <c r="D37" s="24" t="s">
        <v>64</v>
      </c>
      <c r="E37" s="26">
        <v>2</v>
      </c>
      <c r="F37" s="13"/>
      <c r="G37" s="29">
        <f t="shared" si="0"/>
        <v>0</v>
      </c>
    </row>
    <row r="38" spans="1:7" ht="31.5" x14ac:dyDescent="0.25">
      <c r="A38" s="9">
        <v>30</v>
      </c>
      <c r="B38" s="24" t="s">
        <v>1083</v>
      </c>
      <c r="C38" s="24" t="s">
        <v>1105</v>
      </c>
      <c r="D38" s="24" t="s">
        <v>64</v>
      </c>
      <c r="E38" s="26">
        <v>35</v>
      </c>
      <c r="F38" s="13"/>
      <c r="G38" s="29">
        <f t="shared" si="0"/>
        <v>0</v>
      </c>
    </row>
    <row r="39" spans="1:7" ht="31.5" x14ac:dyDescent="0.25">
      <c r="A39" s="9">
        <v>31</v>
      </c>
      <c r="B39" s="24" t="s">
        <v>1083</v>
      </c>
      <c r="C39" s="24" t="s">
        <v>1106</v>
      </c>
      <c r="D39" s="24" t="s">
        <v>64</v>
      </c>
      <c r="E39" s="26">
        <v>18</v>
      </c>
      <c r="F39" s="13"/>
      <c r="G39" s="29">
        <f t="shared" si="0"/>
        <v>0</v>
      </c>
    </row>
    <row r="40" spans="1:7" ht="31.5" x14ac:dyDescent="0.25">
      <c r="A40" s="9">
        <v>32</v>
      </c>
      <c r="B40" s="24" t="s">
        <v>1083</v>
      </c>
      <c r="C40" s="24" t="s">
        <v>1107</v>
      </c>
      <c r="D40" s="24" t="s">
        <v>64</v>
      </c>
      <c r="E40" s="26">
        <v>4</v>
      </c>
      <c r="F40" s="13"/>
      <c r="G40" s="29">
        <f t="shared" si="0"/>
        <v>0</v>
      </c>
    </row>
    <row r="41" spans="1:7" ht="31.5" x14ac:dyDescent="0.25">
      <c r="A41" s="9">
        <v>33</v>
      </c>
      <c r="B41" s="32"/>
      <c r="C41" s="17" t="s">
        <v>1108</v>
      </c>
      <c r="D41" s="23" t="s">
        <v>5</v>
      </c>
      <c r="E41" s="23">
        <v>1</v>
      </c>
      <c r="F41" s="13"/>
      <c r="G41" s="28"/>
    </row>
    <row r="42" spans="1:7" ht="52.5" x14ac:dyDescent="0.25">
      <c r="A42" s="9">
        <v>34</v>
      </c>
      <c r="B42" s="24" t="s">
        <v>1083</v>
      </c>
      <c r="C42" s="24" t="s">
        <v>1109</v>
      </c>
      <c r="D42" s="24" t="s">
        <v>64</v>
      </c>
      <c r="E42" s="26">
        <v>1</v>
      </c>
      <c r="F42" s="13"/>
      <c r="G42" s="29">
        <f t="shared" si="0"/>
        <v>0</v>
      </c>
    </row>
    <row r="43" spans="1:7" ht="52.5" x14ac:dyDescent="0.25">
      <c r="A43" s="9">
        <v>35</v>
      </c>
      <c r="B43" s="24" t="s">
        <v>1083</v>
      </c>
      <c r="C43" s="24" t="s">
        <v>1110</v>
      </c>
      <c r="D43" s="24" t="s">
        <v>5</v>
      </c>
      <c r="E43" s="26">
        <v>2</v>
      </c>
      <c r="F43" s="13"/>
      <c r="G43" s="29">
        <f t="shared" si="0"/>
        <v>0</v>
      </c>
    </row>
    <row r="44" spans="1:7" ht="52.5" x14ac:dyDescent="0.25">
      <c r="A44" s="9">
        <v>36</v>
      </c>
      <c r="B44" s="24" t="s">
        <v>1083</v>
      </c>
      <c r="C44" s="24" t="s">
        <v>1111</v>
      </c>
      <c r="D44" s="24" t="s">
        <v>5</v>
      </c>
      <c r="E44" s="26">
        <v>2</v>
      </c>
      <c r="F44" s="13"/>
      <c r="G44" s="29">
        <f t="shared" si="0"/>
        <v>0</v>
      </c>
    </row>
    <row r="45" spans="1:7" ht="52.5" x14ac:dyDescent="0.25">
      <c r="A45" s="9">
        <v>37</v>
      </c>
      <c r="B45" s="24" t="s">
        <v>1083</v>
      </c>
      <c r="C45" s="24" t="s">
        <v>1112</v>
      </c>
      <c r="D45" s="24" t="s">
        <v>5</v>
      </c>
      <c r="E45" s="26">
        <v>4</v>
      </c>
      <c r="F45" s="13"/>
      <c r="G45" s="29">
        <f t="shared" si="0"/>
        <v>0</v>
      </c>
    </row>
    <row r="46" spans="1:7" x14ac:dyDescent="0.25">
      <c r="A46" s="9">
        <v>38</v>
      </c>
      <c r="B46" s="32"/>
      <c r="C46" s="17" t="s">
        <v>1113</v>
      </c>
      <c r="D46" s="23" t="s">
        <v>5</v>
      </c>
      <c r="E46" s="23">
        <v>1</v>
      </c>
      <c r="F46" s="13"/>
      <c r="G46" s="28"/>
    </row>
    <row r="47" spans="1:7" ht="42" x14ac:dyDescent="0.25">
      <c r="A47" s="9">
        <v>39</v>
      </c>
      <c r="B47" s="24" t="s">
        <v>1083</v>
      </c>
      <c r="C47" s="24" t="s">
        <v>1114</v>
      </c>
      <c r="D47" s="24" t="s">
        <v>28</v>
      </c>
      <c r="E47" s="26">
        <v>15.4</v>
      </c>
      <c r="F47" s="13"/>
      <c r="G47" s="29">
        <f t="shared" si="0"/>
        <v>0</v>
      </c>
    </row>
    <row r="48" spans="1:7" ht="21" x14ac:dyDescent="0.25">
      <c r="A48" s="9">
        <v>40</v>
      </c>
      <c r="B48" s="24" t="s">
        <v>1083</v>
      </c>
      <c r="C48" s="24" t="s">
        <v>1115</v>
      </c>
      <c r="D48" s="24" t="s">
        <v>28</v>
      </c>
      <c r="E48" s="26">
        <v>46.4</v>
      </c>
      <c r="F48" s="13"/>
      <c r="G48" s="29">
        <f t="shared" si="0"/>
        <v>0</v>
      </c>
    </row>
    <row r="49" spans="1:7" ht="52.5" x14ac:dyDescent="0.25">
      <c r="A49" s="9">
        <v>41</v>
      </c>
      <c r="B49" s="24" t="s">
        <v>1083</v>
      </c>
      <c r="C49" s="24" t="s">
        <v>1116</v>
      </c>
      <c r="D49" s="24" t="s">
        <v>28</v>
      </c>
      <c r="E49" s="26">
        <v>46.4</v>
      </c>
      <c r="F49" s="13"/>
      <c r="G49" s="29">
        <f t="shared" si="0"/>
        <v>0</v>
      </c>
    </row>
    <row r="50" spans="1:7" ht="21" x14ac:dyDescent="0.25">
      <c r="A50" s="9">
        <v>42</v>
      </c>
      <c r="B50" s="24" t="s">
        <v>1083</v>
      </c>
      <c r="C50" s="24" t="s">
        <v>1117</v>
      </c>
      <c r="D50" s="24" t="s">
        <v>64</v>
      </c>
      <c r="E50" s="26">
        <v>8</v>
      </c>
      <c r="F50" s="13"/>
      <c r="G50" s="29">
        <f t="shared" si="0"/>
        <v>0</v>
      </c>
    </row>
    <row r="51" spans="1:7" ht="21" x14ac:dyDescent="0.25">
      <c r="A51" s="9">
        <v>43</v>
      </c>
      <c r="B51" s="24" t="s">
        <v>1083</v>
      </c>
      <c r="C51" s="24" t="s">
        <v>1118</v>
      </c>
      <c r="D51" s="24" t="s">
        <v>64</v>
      </c>
      <c r="E51" s="26">
        <v>8</v>
      </c>
      <c r="F51" s="13"/>
      <c r="G51" s="29">
        <f t="shared" si="0"/>
        <v>0</v>
      </c>
    </row>
    <row r="52" spans="1:7" ht="21" x14ac:dyDescent="0.25">
      <c r="A52" s="9">
        <v>44</v>
      </c>
      <c r="B52" s="24" t="s">
        <v>1083</v>
      </c>
      <c r="C52" s="24" t="s">
        <v>1119</v>
      </c>
      <c r="D52" s="24" t="s">
        <v>64</v>
      </c>
      <c r="E52" s="26">
        <v>1</v>
      </c>
      <c r="F52" s="13"/>
      <c r="G52" s="29">
        <f t="shared" si="0"/>
        <v>0</v>
      </c>
    </row>
    <row r="53" spans="1:7" ht="21" x14ac:dyDescent="0.25">
      <c r="A53" s="9">
        <v>45</v>
      </c>
      <c r="B53" s="24" t="s">
        <v>1083</v>
      </c>
      <c r="C53" s="24" t="s">
        <v>1120</v>
      </c>
      <c r="D53" s="24" t="s">
        <v>64</v>
      </c>
      <c r="E53" s="26">
        <v>5</v>
      </c>
      <c r="F53" s="13"/>
      <c r="G53" s="29">
        <f t="shared" si="0"/>
        <v>0</v>
      </c>
    </row>
    <row r="54" spans="1:7" ht="21" x14ac:dyDescent="0.25">
      <c r="A54" s="9">
        <v>46</v>
      </c>
      <c r="B54" s="24" t="s">
        <v>1083</v>
      </c>
      <c r="C54" s="24" t="s">
        <v>1121</v>
      </c>
      <c r="D54" s="24" t="s">
        <v>64</v>
      </c>
      <c r="E54" s="26">
        <v>4</v>
      </c>
      <c r="F54" s="13"/>
      <c r="G54" s="29">
        <f t="shared" si="0"/>
        <v>0</v>
      </c>
    </row>
    <row r="55" spans="1:7" ht="31.5" x14ac:dyDescent="0.25">
      <c r="A55" s="9">
        <v>47</v>
      </c>
      <c r="B55" s="32"/>
      <c r="C55" s="17" t="s">
        <v>1122</v>
      </c>
      <c r="D55" s="23" t="s">
        <v>5</v>
      </c>
      <c r="E55" s="23">
        <v>1</v>
      </c>
      <c r="F55" s="13"/>
      <c r="G55" s="28"/>
    </row>
    <row r="56" spans="1:7" ht="52.5" x14ac:dyDescent="0.25">
      <c r="A56" s="9">
        <v>48</v>
      </c>
      <c r="B56" s="24" t="s">
        <v>1083</v>
      </c>
      <c r="C56" s="24" t="s">
        <v>1123</v>
      </c>
      <c r="D56" s="24" t="s">
        <v>5</v>
      </c>
      <c r="E56" s="26">
        <v>1</v>
      </c>
      <c r="F56" s="13"/>
      <c r="G56" s="29">
        <f t="shared" si="0"/>
        <v>0</v>
      </c>
    </row>
    <row r="57" spans="1:7" ht="42" x14ac:dyDescent="0.25">
      <c r="A57" s="9">
        <v>49</v>
      </c>
      <c r="B57" s="24" t="s">
        <v>1083</v>
      </c>
      <c r="C57" s="24" t="s">
        <v>1124</v>
      </c>
      <c r="D57" s="24" t="s">
        <v>5</v>
      </c>
      <c r="E57" s="26">
        <v>1</v>
      </c>
      <c r="F57" s="13"/>
      <c r="G57" s="29">
        <f t="shared" si="0"/>
        <v>0</v>
      </c>
    </row>
    <row r="58" spans="1:7" ht="42" x14ac:dyDescent="0.25">
      <c r="A58" s="9">
        <v>50</v>
      </c>
      <c r="B58" s="24" t="s">
        <v>1083</v>
      </c>
      <c r="C58" s="24" t="s">
        <v>1125</v>
      </c>
      <c r="D58" s="24" t="s">
        <v>5</v>
      </c>
      <c r="E58" s="26">
        <v>1</v>
      </c>
      <c r="F58" s="13"/>
      <c r="G58" s="29">
        <f t="shared" si="0"/>
        <v>0</v>
      </c>
    </row>
    <row r="59" spans="1:7" ht="42" x14ac:dyDescent="0.25">
      <c r="A59" s="9">
        <v>51</v>
      </c>
      <c r="B59" s="24" t="s">
        <v>1083</v>
      </c>
      <c r="C59" s="24" t="s">
        <v>1126</v>
      </c>
      <c r="D59" s="24" t="s">
        <v>5</v>
      </c>
      <c r="E59" s="26">
        <v>1</v>
      </c>
      <c r="F59" s="13"/>
      <c r="G59" s="29">
        <f t="shared" si="0"/>
        <v>0</v>
      </c>
    </row>
    <row r="60" spans="1:7" ht="21" x14ac:dyDescent="0.25">
      <c r="A60" s="9">
        <v>52</v>
      </c>
      <c r="B60" s="24" t="s">
        <v>407</v>
      </c>
      <c r="C60" s="24" t="s">
        <v>1127</v>
      </c>
      <c r="D60" s="24" t="s">
        <v>5</v>
      </c>
      <c r="E60" s="26">
        <v>4</v>
      </c>
      <c r="F60" s="13"/>
      <c r="G60" s="29">
        <f t="shared" si="0"/>
        <v>0</v>
      </c>
    </row>
    <row r="61" spans="1:7" x14ac:dyDescent="0.25">
      <c r="A61" s="9">
        <v>53</v>
      </c>
      <c r="B61" s="32"/>
      <c r="C61" s="17" t="s">
        <v>1128</v>
      </c>
      <c r="D61" s="23" t="s">
        <v>5</v>
      </c>
      <c r="E61" s="23">
        <v>1</v>
      </c>
      <c r="F61" s="13"/>
      <c r="G61" s="28"/>
    </row>
    <row r="62" spans="1:7" ht="31.5" x14ac:dyDescent="0.25">
      <c r="A62" s="9">
        <v>54</v>
      </c>
      <c r="B62" s="24" t="s">
        <v>1083</v>
      </c>
      <c r="C62" s="24" t="s">
        <v>1129</v>
      </c>
      <c r="D62" s="24" t="s">
        <v>28</v>
      </c>
      <c r="E62" s="26">
        <v>149.80000000000001</v>
      </c>
      <c r="F62" s="13"/>
      <c r="G62" s="29">
        <f t="shared" si="0"/>
        <v>0</v>
      </c>
    </row>
    <row r="63" spans="1:7" ht="31.5" x14ac:dyDescent="0.25">
      <c r="A63" s="9">
        <v>55</v>
      </c>
      <c r="B63" s="24" t="s">
        <v>1083</v>
      </c>
      <c r="C63" s="24" t="s">
        <v>1130</v>
      </c>
      <c r="D63" s="24" t="s">
        <v>28</v>
      </c>
      <c r="E63" s="26">
        <v>61.8</v>
      </c>
      <c r="F63" s="8"/>
      <c r="G63" s="29">
        <f t="shared" si="0"/>
        <v>0</v>
      </c>
    </row>
    <row r="64" spans="1:7" ht="21" x14ac:dyDescent="0.25">
      <c r="A64" s="9">
        <v>56</v>
      </c>
      <c r="B64" s="32"/>
      <c r="C64" s="17" t="s">
        <v>375</v>
      </c>
      <c r="D64" s="23" t="s">
        <v>5</v>
      </c>
      <c r="E64" s="23">
        <v>1</v>
      </c>
      <c r="F64" s="5"/>
      <c r="G64" s="28"/>
    </row>
    <row r="65" spans="1:7" ht="42" x14ac:dyDescent="0.25">
      <c r="A65" s="9">
        <v>57</v>
      </c>
      <c r="B65" s="24" t="s">
        <v>1083</v>
      </c>
      <c r="C65" s="24" t="s">
        <v>1131</v>
      </c>
      <c r="D65" s="24" t="s">
        <v>28</v>
      </c>
      <c r="E65" s="26">
        <v>209</v>
      </c>
      <c r="F65" s="5"/>
      <c r="G65" s="29">
        <f t="shared" si="0"/>
        <v>0</v>
      </c>
    </row>
    <row r="66" spans="1:7" ht="42" x14ac:dyDescent="0.25">
      <c r="A66" s="9">
        <v>58</v>
      </c>
      <c r="B66" s="24" t="s">
        <v>1083</v>
      </c>
      <c r="C66" s="24" t="s">
        <v>1132</v>
      </c>
      <c r="D66" s="24" t="s">
        <v>28</v>
      </c>
      <c r="E66" s="26">
        <v>216</v>
      </c>
      <c r="F66" s="5"/>
      <c r="G66" s="29">
        <f t="shared" si="0"/>
        <v>0</v>
      </c>
    </row>
    <row r="67" spans="1:7" ht="31.5" x14ac:dyDescent="0.25">
      <c r="A67" s="9">
        <v>59</v>
      </c>
      <c r="B67" s="24" t="s">
        <v>1083</v>
      </c>
      <c r="C67" s="24" t="s">
        <v>379</v>
      </c>
      <c r="D67" s="24" t="s">
        <v>13</v>
      </c>
      <c r="E67" s="26">
        <v>144.416</v>
      </c>
      <c r="F67" s="5"/>
      <c r="G67" s="29">
        <f t="shared" si="0"/>
        <v>0</v>
      </c>
    </row>
    <row r="68" spans="1:7" ht="52.5" x14ac:dyDescent="0.25">
      <c r="A68" s="9">
        <v>60</v>
      </c>
      <c r="B68" s="24" t="s">
        <v>1083</v>
      </c>
      <c r="C68" s="24" t="s">
        <v>380</v>
      </c>
      <c r="D68" s="24" t="s">
        <v>13</v>
      </c>
      <c r="E68" s="26">
        <v>36.103999999999999</v>
      </c>
      <c r="F68" s="5"/>
      <c r="G68" s="29">
        <f t="shared" si="0"/>
        <v>0</v>
      </c>
    </row>
    <row r="69" spans="1:7" ht="31.5" x14ac:dyDescent="0.25">
      <c r="A69" s="9">
        <v>61</v>
      </c>
      <c r="B69" s="24" t="s">
        <v>1083</v>
      </c>
      <c r="C69" s="24" t="s">
        <v>408</v>
      </c>
      <c r="D69" s="24" t="s">
        <v>13</v>
      </c>
      <c r="E69" s="26">
        <v>27.09</v>
      </c>
      <c r="F69" s="5"/>
      <c r="G69" s="29">
        <f t="shared" si="0"/>
        <v>0</v>
      </c>
    </row>
    <row r="70" spans="1:7" ht="21.75" thickBot="1" x14ac:dyDescent="0.3">
      <c r="A70" s="9">
        <v>62</v>
      </c>
      <c r="B70" s="24" t="s">
        <v>1083</v>
      </c>
      <c r="C70" s="24" t="s">
        <v>382</v>
      </c>
      <c r="D70" s="24" t="s">
        <v>13</v>
      </c>
      <c r="E70" s="26">
        <v>27.09</v>
      </c>
      <c r="F70" s="6"/>
      <c r="G70" s="31">
        <f t="shared" si="0"/>
        <v>0</v>
      </c>
    </row>
    <row r="71" spans="1:7" ht="15.75" thickBot="1" x14ac:dyDescent="0.3">
      <c r="F71" s="18" t="s">
        <v>63</v>
      </c>
      <c r="G71" s="19">
        <f>SUM(G9,G14,G17,G41,G46,G55,G61,G64)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20"/>
  <sheetViews>
    <sheetView zoomScaleNormal="100" workbookViewId="0">
      <selection activeCell="A3" sqref="A3:G3"/>
    </sheetView>
  </sheetViews>
  <sheetFormatPr defaultRowHeight="15" x14ac:dyDescent="0.25"/>
  <cols>
    <col min="1" max="1" width="5.140625" bestFit="1" customWidth="1"/>
    <col min="2" max="2" width="12" bestFit="1" customWidth="1"/>
    <col min="3" max="3" width="30.7109375" customWidth="1"/>
    <col min="4" max="4" width="8.42578125" customWidth="1"/>
    <col min="5" max="5" width="11" bestFit="1" customWidth="1"/>
    <col min="6" max="6" width="20.42578125" bestFit="1" customWidth="1"/>
    <col min="7" max="7" width="18.28515625" bestFit="1" customWidth="1"/>
  </cols>
  <sheetData>
    <row r="2" spans="1:7" x14ac:dyDescent="0.25">
      <c r="A2" s="78" t="s">
        <v>1356</v>
      </c>
      <c r="B2" s="78"/>
      <c r="C2" s="78"/>
      <c r="D2" s="78"/>
      <c r="E2" s="78"/>
      <c r="F2" s="78"/>
      <c r="G2" s="78"/>
    </row>
    <row r="3" spans="1:7" x14ac:dyDescent="0.25">
      <c r="A3" s="79" t="s">
        <v>59</v>
      </c>
      <c r="B3" s="79"/>
      <c r="C3" s="79"/>
      <c r="D3" s="79"/>
      <c r="E3" s="79"/>
      <c r="F3" s="79"/>
      <c r="G3" s="79"/>
    </row>
    <row r="4" spans="1:7" x14ac:dyDescent="0.25">
      <c r="A4" s="80" t="s">
        <v>653</v>
      </c>
      <c r="B4" s="80"/>
      <c r="C4" s="80"/>
      <c r="D4" s="80"/>
      <c r="E4" s="80"/>
      <c r="F4" s="80"/>
      <c r="G4" s="80"/>
    </row>
    <row r="5" spans="1:7" x14ac:dyDescent="0.25">
      <c r="A5" s="78" t="s">
        <v>1252</v>
      </c>
      <c r="B5" s="78"/>
      <c r="C5" s="78"/>
      <c r="D5" s="78"/>
      <c r="E5" s="78"/>
      <c r="F5" s="78"/>
      <c r="G5" s="78"/>
    </row>
    <row r="6" spans="1:7" ht="32.25" customHeight="1" x14ac:dyDescent="0.25">
      <c r="A6" s="81" t="s">
        <v>1355</v>
      </c>
      <c r="B6" s="81"/>
      <c r="C6" s="81"/>
      <c r="D6" s="81"/>
      <c r="E6" s="81"/>
      <c r="F6" s="81"/>
      <c r="G6" s="8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61</v>
      </c>
      <c r="F8" s="10" t="s">
        <v>62</v>
      </c>
      <c r="G8" s="10" t="s">
        <v>60</v>
      </c>
    </row>
    <row r="9" spans="1:7" ht="31.5" x14ac:dyDescent="0.25">
      <c r="A9" s="9">
        <v>1</v>
      </c>
      <c r="B9" s="33"/>
      <c r="C9" s="17" t="s">
        <v>1253</v>
      </c>
      <c r="D9" s="22" t="s">
        <v>5</v>
      </c>
      <c r="E9" s="22">
        <v>1</v>
      </c>
      <c r="F9" s="12"/>
      <c r="G9" s="53"/>
    </row>
    <row r="10" spans="1:7" ht="31.5" x14ac:dyDescent="0.25">
      <c r="A10" s="9">
        <v>2</v>
      </c>
      <c r="B10" s="33" t="s">
        <v>1254</v>
      </c>
      <c r="C10" s="33" t="s">
        <v>385</v>
      </c>
      <c r="D10" s="33" t="s">
        <v>362</v>
      </c>
      <c r="E10" s="33">
        <v>0.54500000000000004</v>
      </c>
      <c r="F10" s="12"/>
      <c r="G10" s="52">
        <f>E10*F10</f>
        <v>0</v>
      </c>
    </row>
    <row r="11" spans="1:7" ht="42" x14ac:dyDescent="0.25">
      <c r="A11" s="9">
        <v>3</v>
      </c>
      <c r="B11" s="33" t="s">
        <v>1254</v>
      </c>
      <c r="C11" s="33" t="s">
        <v>363</v>
      </c>
      <c r="D11" s="33" t="s">
        <v>13</v>
      </c>
      <c r="E11" s="33">
        <v>1353.84</v>
      </c>
      <c r="F11" s="12"/>
      <c r="G11" s="52">
        <f t="shared" ref="G11:G74" si="0">E11*F11</f>
        <v>0</v>
      </c>
    </row>
    <row r="12" spans="1:7" ht="52.5" x14ac:dyDescent="0.25">
      <c r="A12" s="9">
        <v>4</v>
      </c>
      <c r="B12" s="33" t="s">
        <v>1254</v>
      </c>
      <c r="C12" s="33" t="s">
        <v>1255</v>
      </c>
      <c r="D12" s="33" t="s">
        <v>13</v>
      </c>
      <c r="E12" s="33">
        <v>338.46</v>
      </c>
      <c r="F12" s="12"/>
      <c r="G12" s="52">
        <f t="shared" si="0"/>
        <v>0</v>
      </c>
    </row>
    <row r="13" spans="1:7" ht="42" x14ac:dyDescent="0.25">
      <c r="A13" s="9">
        <v>5</v>
      </c>
      <c r="B13" s="33" t="s">
        <v>1254</v>
      </c>
      <c r="C13" s="33" t="s">
        <v>1256</v>
      </c>
      <c r="D13" s="33" t="s">
        <v>28</v>
      </c>
      <c r="E13" s="33">
        <v>110</v>
      </c>
      <c r="F13" s="12"/>
      <c r="G13" s="52">
        <f t="shared" si="0"/>
        <v>0</v>
      </c>
    </row>
    <row r="14" spans="1:7" ht="63" x14ac:dyDescent="0.25">
      <c r="A14" s="9">
        <v>6</v>
      </c>
      <c r="B14" s="33" t="s">
        <v>1254</v>
      </c>
      <c r="C14" s="33" t="s">
        <v>1257</v>
      </c>
      <c r="D14" s="33" t="s">
        <v>5</v>
      </c>
      <c r="E14" s="33">
        <v>22</v>
      </c>
      <c r="F14" s="12"/>
      <c r="G14" s="52">
        <f t="shared" si="0"/>
        <v>0</v>
      </c>
    </row>
    <row r="15" spans="1:7" ht="63" x14ac:dyDescent="0.25">
      <c r="A15" s="9">
        <v>7</v>
      </c>
      <c r="B15" s="33" t="s">
        <v>1254</v>
      </c>
      <c r="C15" s="33" t="s">
        <v>1258</v>
      </c>
      <c r="D15" s="33" t="s">
        <v>64</v>
      </c>
      <c r="E15" s="33">
        <v>22</v>
      </c>
      <c r="F15" s="12"/>
      <c r="G15" s="52">
        <f t="shared" si="0"/>
        <v>0</v>
      </c>
    </row>
    <row r="16" spans="1:7" ht="42" x14ac:dyDescent="0.25">
      <c r="A16" s="9">
        <v>8</v>
      </c>
      <c r="B16" s="33" t="s">
        <v>1254</v>
      </c>
      <c r="C16" s="33" t="s">
        <v>1259</v>
      </c>
      <c r="D16" s="33" t="s">
        <v>8</v>
      </c>
      <c r="E16" s="33">
        <v>1848.23</v>
      </c>
      <c r="F16" s="12"/>
      <c r="G16" s="52">
        <f t="shared" si="0"/>
        <v>0</v>
      </c>
    </row>
    <row r="17" spans="1:7" ht="21" x14ac:dyDescent="0.25">
      <c r="A17" s="9">
        <v>9</v>
      </c>
      <c r="B17" s="33" t="s">
        <v>1254</v>
      </c>
      <c r="C17" s="33" t="s">
        <v>366</v>
      </c>
      <c r="D17" s="33" t="s">
        <v>8</v>
      </c>
      <c r="E17" s="33">
        <v>508.32</v>
      </c>
      <c r="F17" s="12"/>
      <c r="G17" s="52">
        <f t="shared" si="0"/>
        <v>0</v>
      </c>
    </row>
    <row r="18" spans="1:7" ht="21" x14ac:dyDescent="0.25">
      <c r="A18" s="9">
        <v>10</v>
      </c>
      <c r="B18" s="33"/>
      <c r="C18" s="17" t="s">
        <v>367</v>
      </c>
      <c r="D18" s="22" t="s">
        <v>5</v>
      </c>
      <c r="E18" s="22">
        <v>1</v>
      </c>
      <c r="F18" s="12"/>
      <c r="G18" s="53"/>
    </row>
    <row r="19" spans="1:7" ht="73.5" x14ac:dyDescent="0.25">
      <c r="A19" s="9">
        <v>11</v>
      </c>
      <c r="B19" s="33" t="s">
        <v>1254</v>
      </c>
      <c r="C19" s="33" t="s">
        <v>386</v>
      </c>
      <c r="D19" s="33" t="s">
        <v>28</v>
      </c>
      <c r="E19" s="33">
        <v>60</v>
      </c>
      <c r="F19" s="12"/>
      <c r="G19" s="52">
        <f t="shared" si="0"/>
        <v>0</v>
      </c>
    </row>
    <row r="20" spans="1:7" ht="73.5" x14ac:dyDescent="0.25">
      <c r="A20" s="9">
        <v>12</v>
      </c>
      <c r="B20" s="33" t="s">
        <v>1254</v>
      </c>
      <c r="C20" s="33" t="s">
        <v>387</v>
      </c>
      <c r="D20" s="33" t="s">
        <v>28</v>
      </c>
      <c r="E20" s="33">
        <v>75</v>
      </c>
      <c r="F20" s="12"/>
      <c r="G20" s="52">
        <f t="shared" si="0"/>
        <v>0</v>
      </c>
    </row>
    <row r="21" spans="1:7" ht="157.5" x14ac:dyDescent="0.25">
      <c r="A21" s="9">
        <v>13</v>
      </c>
      <c r="B21" s="33" t="s">
        <v>1254</v>
      </c>
      <c r="C21" s="33" t="s">
        <v>1260</v>
      </c>
      <c r="D21" s="33" t="s">
        <v>5</v>
      </c>
      <c r="E21" s="33">
        <v>2</v>
      </c>
      <c r="F21" s="12"/>
      <c r="G21" s="52">
        <f t="shared" si="0"/>
        <v>0</v>
      </c>
    </row>
    <row r="22" spans="1:7" ht="157.5" x14ac:dyDescent="0.25">
      <c r="A22" s="9">
        <v>14</v>
      </c>
      <c r="B22" s="33" t="s">
        <v>1254</v>
      </c>
      <c r="C22" s="33" t="s">
        <v>1261</v>
      </c>
      <c r="D22" s="33" t="s">
        <v>5</v>
      </c>
      <c r="E22" s="33">
        <v>2</v>
      </c>
      <c r="F22" s="12"/>
      <c r="G22" s="52">
        <f t="shared" si="0"/>
        <v>0</v>
      </c>
    </row>
    <row r="23" spans="1:7" ht="157.5" x14ac:dyDescent="0.25">
      <c r="A23" s="9">
        <v>15</v>
      </c>
      <c r="B23" s="33" t="s">
        <v>1254</v>
      </c>
      <c r="C23" s="33" t="s">
        <v>1262</v>
      </c>
      <c r="D23" s="33" t="s">
        <v>5</v>
      </c>
      <c r="E23" s="33">
        <v>2</v>
      </c>
      <c r="F23" s="12"/>
      <c r="G23" s="52">
        <f t="shared" si="0"/>
        <v>0</v>
      </c>
    </row>
    <row r="24" spans="1:7" ht="157.5" x14ac:dyDescent="0.25">
      <c r="A24" s="9">
        <v>16</v>
      </c>
      <c r="B24" s="33" t="s">
        <v>1254</v>
      </c>
      <c r="C24" s="33" t="s">
        <v>1263</v>
      </c>
      <c r="D24" s="33" t="s">
        <v>5</v>
      </c>
      <c r="E24" s="33">
        <v>3</v>
      </c>
      <c r="F24" s="12"/>
      <c r="G24" s="52">
        <f t="shared" si="0"/>
        <v>0</v>
      </c>
    </row>
    <row r="25" spans="1:7" x14ac:dyDescent="0.25">
      <c r="A25" s="9">
        <v>17</v>
      </c>
      <c r="B25" s="33"/>
      <c r="C25" s="33" t="s">
        <v>1264</v>
      </c>
      <c r="D25" s="33"/>
      <c r="E25" s="33"/>
      <c r="F25" s="12"/>
      <c r="G25" s="52">
        <f t="shared" si="0"/>
        <v>0</v>
      </c>
    </row>
    <row r="26" spans="1:7" ht="115.5" x14ac:dyDescent="0.25">
      <c r="A26" s="9">
        <v>18</v>
      </c>
      <c r="B26" s="33" t="s">
        <v>1254</v>
      </c>
      <c r="C26" s="33" t="s">
        <v>1265</v>
      </c>
      <c r="D26" s="33" t="s">
        <v>5</v>
      </c>
      <c r="E26" s="33">
        <v>1</v>
      </c>
      <c r="F26" s="12"/>
      <c r="G26" s="52">
        <f t="shared" si="0"/>
        <v>0</v>
      </c>
    </row>
    <row r="27" spans="1:7" ht="31.5" x14ac:dyDescent="0.25">
      <c r="A27" s="9">
        <v>19</v>
      </c>
      <c r="B27" s="33" t="s">
        <v>1254</v>
      </c>
      <c r="C27" s="33" t="s">
        <v>1266</v>
      </c>
      <c r="D27" s="33" t="s">
        <v>28</v>
      </c>
      <c r="E27" s="33">
        <v>1.5</v>
      </c>
      <c r="F27" s="12"/>
      <c r="G27" s="52">
        <f t="shared" si="0"/>
        <v>0</v>
      </c>
    </row>
    <row r="28" spans="1:7" ht="31.5" x14ac:dyDescent="0.25">
      <c r="A28" s="9">
        <v>20</v>
      </c>
      <c r="B28" s="33" t="s">
        <v>1254</v>
      </c>
      <c r="C28" s="33" t="s">
        <v>1267</v>
      </c>
      <c r="D28" s="33" t="s">
        <v>64</v>
      </c>
      <c r="E28" s="33">
        <v>2</v>
      </c>
      <c r="F28" s="12"/>
      <c r="G28" s="52">
        <f t="shared" si="0"/>
        <v>0</v>
      </c>
    </row>
    <row r="29" spans="1:7" ht="31.5" x14ac:dyDescent="0.25">
      <c r="A29" s="9">
        <v>21</v>
      </c>
      <c r="B29" s="33" t="s">
        <v>1254</v>
      </c>
      <c r="C29" s="33" t="s">
        <v>1268</v>
      </c>
      <c r="D29" s="33" t="s">
        <v>64</v>
      </c>
      <c r="E29" s="33">
        <v>2</v>
      </c>
      <c r="F29" s="12"/>
      <c r="G29" s="52">
        <f t="shared" si="0"/>
        <v>0</v>
      </c>
    </row>
    <row r="30" spans="1:7" ht="42" x14ac:dyDescent="0.25">
      <c r="A30" s="9">
        <v>22</v>
      </c>
      <c r="B30" s="33" t="s">
        <v>1254</v>
      </c>
      <c r="C30" s="33" t="s">
        <v>1269</v>
      </c>
      <c r="D30" s="33" t="s">
        <v>5</v>
      </c>
      <c r="E30" s="33">
        <v>6</v>
      </c>
      <c r="F30" s="12"/>
      <c r="G30" s="52">
        <f t="shared" si="0"/>
        <v>0</v>
      </c>
    </row>
    <row r="31" spans="1:7" ht="52.5" x14ac:dyDescent="0.25">
      <c r="A31" s="9">
        <v>23</v>
      </c>
      <c r="B31" s="33" t="s">
        <v>1254</v>
      </c>
      <c r="C31" s="33" t="s">
        <v>1270</v>
      </c>
      <c r="D31" s="33" t="s">
        <v>13</v>
      </c>
      <c r="E31" s="33">
        <v>1.86</v>
      </c>
      <c r="F31" s="12"/>
      <c r="G31" s="52">
        <f t="shared" si="0"/>
        <v>0</v>
      </c>
    </row>
    <row r="32" spans="1:7" ht="42" x14ac:dyDescent="0.25">
      <c r="A32" s="9">
        <v>24</v>
      </c>
      <c r="B32" s="33" t="s">
        <v>1254</v>
      </c>
      <c r="C32" s="33" t="s">
        <v>1271</v>
      </c>
      <c r="D32" s="33" t="s">
        <v>64</v>
      </c>
      <c r="E32" s="33">
        <v>3</v>
      </c>
      <c r="F32" s="12"/>
      <c r="G32" s="52">
        <f t="shared" si="0"/>
        <v>0</v>
      </c>
    </row>
    <row r="33" spans="1:7" ht="115.5" x14ac:dyDescent="0.25">
      <c r="A33" s="9">
        <v>25</v>
      </c>
      <c r="B33" s="33" t="s">
        <v>1254</v>
      </c>
      <c r="C33" s="33" t="s">
        <v>1272</v>
      </c>
      <c r="D33" s="33" t="s">
        <v>5</v>
      </c>
      <c r="E33" s="33">
        <v>1</v>
      </c>
      <c r="F33" s="12"/>
      <c r="G33" s="52">
        <f t="shared" si="0"/>
        <v>0</v>
      </c>
    </row>
    <row r="34" spans="1:7" ht="52.5" x14ac:dyDescent="0.25">
      <c r="A34" s="9">
        <v>26</v>
      </c>
      <c r="B34" s="33" t="s">
        <v>1254</v>
      </c>
      <c r="C34" s="33" t="s">
        <v>1273</v>
      </c>
      <c r="D34" s="33" t="s">
        <v>64</v>
      </c>
      <c r="E34" s="33">
        <v>2</v>
      </c>
      <c r="F34" s="12"/>
      <c r="G34" s="52">
        <f t="shared" si="0"/>
        <v>0</v>
      </c>
    </row>
    <row r="35" spans="1:7" ht="52.5" x14ac:dyDescent="0.25">
      <c r="A35" s="9">
        <v>27</v>
      </c>
      <c r="B35" s="33" t="s">
        <v>1254</v>
      </c>
      <c r="C35" s="33" t="s">
        <v>1274</v>
      </c>
      <c r="D35" s="33" t="s">
        <v>64</v>
      </c>
      <c r="E35" s="33">
        <v>2</v>
      </c>
      <c r="F35" s="12"/>
      <c r="G35" s="52">
        <f t="shared" si="0"/>
        <v>0</v>
      </c>
    </row>
    <row r="36" spans="1:7" ht="31.5" x14ac:dyDescent="0.25">
      <c r="A36" s="9">
        <v>28</v>
      </c>
      <c r="B36" s="33" t="s">
        <v>1254</v>
      </c>
      <c r="C36" s="33" t="s">
        <v>403</v>
      </c>
      <c r="D36" s="33" t="s">
        <v>28</v>
      </c>
      <c r="E36" s="33">
        <v>20</v>
      </c>
      <c r="F36" s="12"/>
      <c r="G36" s="52">
        <f t="shared" si="0"/>
        <v>0</v>
      </c>
    </row>
    <row r="37" spans="1:7" ht="52.5" x14ac:dyDescent="0.25">
      <c r="A37" s="9">
        <v>29</v>
      </c>
      <c r="B37" s="33" t="s">
        <v>1254</v>
      </c>
      <c r="C37" s="33" t="s">
        <v>1275</v>
      </c>
      <c r="D37" s="33" t="s">
        <v>64</v>
      </c>
      <c r="E37" s="33">
        <v>2</v>
      </c>
      <c r="F37" s="12"/>
      <c r="G37" s="52">
        <f t="shared" si="0"/>
        <v>0</v>
      </c>
    </row>
    <row r="38" spans="1:7" ht="84" x14ac:dyDescent="0.25">
      <c r="A38" s="9">
        <v>30</v>
      </c>
      <c r="B38" s="33" t="s">
        <v>1254</v>
      </c>
      <c r="C38" s="33" t="s">
        <v>1276</v>
      </c>
      <c r="D38" s="33" t="s">
        <v>5</v>
      </c>
      <c r="E38" s="33">
        <v>1</v>
      </c>
      <c r="F38" s="12"/>
      <c r="G38" s="52">
        <f t="shared" si="0"/>
        <v>0</v>
      </c>
    </row>
    <row r="39" spans="1:7" x14ac:dyDescent="0.25">
      <c r="A39" s="9">
        <v>31</v>
      </c>
      <c r="B39" s="33"/>
      <c r="C39" s="17" t="s">
        <v>1277</v>
      </c>
      <c r="D39" s="22" t="s">
        <v>5</v>
      </c>
      <c r="E39" s="22">
        <v>1</v>
      </c>
      <c r="F39" s="12"/>
      <c r="G39" s="53"/>
    </row>
    <row r="40" spans="1:7" ht="42" x14ac:dyDescent="0.25">
      <c r="A40" s="9">
        <v>32</v>
      </c>
      <c r="B40" s="33" t="s">
        <v>1254</v>
      </c>
      <c r="C40" s="33" t="s">
        <v>1278</v>
      </c>
      <c r="D40" s="33" t="s">
        <v>28</v>
      </c>
      <c r="E40" s="33">
        <v>350</v>
      </c>
      <c r="F40" s="12"/>
      <c r="G40" s="52">
        <f t="shared" si="0"/>
        <v>0</v>
      </c>
    </row>
    <row r="41" spans="1:7" ht="31.5" x14ac:dyDescent="0.25">
      <c r="A41" s="9">
        <v>33</v>
      </c>
      <c r="B41" s="33" t="s">
        <v>1254</v>
      </c>
      <c r="C41" s="33" t="s">
        <v>1279</v>
      </c>
      <c r="D41" s="33" t="s">
        <v>13</v>
      </c>
      <c r="E41" s="33">
        <v>213.19</v>
      </c>
      <c r="F41" s="12"/>
      <c r="G41" s="52">
        <f t="shared" si="0"/>
        <v>0</v>
      </c>
    </row>
    <row r="42" spans="1:7" ht="31.5" x14ac:dyDescent="0.25">
      <c r="A42" s="9">
        <v>34</v>
      </c>
      <c r="B42" s="33" t="s">
        <v>1254</v>
      </c>
      <c r="C42" s="33" t="s">
        <v>1280</v>
      </c>
      <c r="D42" s="33" t="s">
        <v>8</v>
      </c>
      <c r="E42" s="33">
        <v>575.77</v>
      </c>
      <c r="F42" s="12"/>
      <c r="G42" s="52">
        <f t="shared" si="0"/>
        <v>0</v>
      </c>
    </row>
    <row r="43" spans="1:7" ht="31.5" x14ac:dyDescent="0.25">
      <c r="A43" s="9">
        <v>35</v>
      </c>
      <c r="B43" s="33" t="s">
        <v>1254</v>
      </c>
      <c r="C43" s="33" t="s">
        <v>1281</v>
      </c>
      <c r="D43" s="33" t="s">
        <v>28</v>
      </c>
      <c r="E43" s="33">
        <v>350</v>
      </c>
      <c r="F43" s="12"/>
      <c r="G43" s="52">
        <f t="shared" si="0"/>
        <v>0</v>
      </c>
    </row>
    <row r="44" spans="1:7" ht="31.5" x14ac:dyDescent="0.25">
      <c r="A44" s="9">
        <v>36</v>
      </c>
      <c r="B44" s="33" t="s">
        <v>1254</v>
      </c>
      <c r="C44" s="33" t="s">
        <v>1282</v>
      </c>
      <c r="D44" s="33" t="s">
        <v>64</v>
      </c>
      <c r="E44" s="33">
        <v>12</v>
      </c>
      <c r="F44" s="12"/>
      <c r="G44" s="52">
        <f t="shared" si="0"/>
        <v>0</v>
      </c>
    </row>
    <row r="45" spans="1:7" ht="31.5" x14ac:dyDescent="0.25">
      <c r="A45" s="9">
        <v>37</v>
      </c>
      <c r="B45" s="33" t="s">
        <v>1254</v>
      </c>
      <c r="C45" s="33" t="s">
        <v>1283</v>
      </c>
      <c r="D45" s="33" t="s">
        <v>64</v>
      </c>
      <c r="E45" s="33">
        <v>12</v>
      </c>
      <c r="F45" s="12"/>
      <c r="G45" s="52">
        <f t="shared" si="0"/>
        <v>0</v>
      </c>
    </row>
    <row r="46" spans="1:7" ht="31.5" x14ac:dyDescent="0.25">
      <c r="A46" s="9">
        <v>38</v>
      </c>
      <c r="B46" s="33" t="s">
        <v>1254</v>
      </c>
      <c r="C46" s="33" t="s">
        <v>1284</v>
      </c>
      <c r="D46" s="33" t="s">
        <v>64</v>
      </c>
      <c r="E46" s="33">
        <v>12</v>
      </c>
      <c r="F46" s="12"/>
      <c r="G46" s="52">
        <f t="shared" si="0"/>
        <v>0</v>
      </c>
    </row>
    <row r="47" spans="1:7" ht="31.5" x14ac:dyDescent="0.25">
      <c r="A47" s="9">
        <v>39</v>
      </c>
      <c r="B47" s="33" t="s">
        <v>1254</v>
      </c>
      <c r="C47" s="33" t="s">
        <v>1285</v>
      </c>
      <c r="D47" s="33" t="s">
        <v>28</v>
      </c>
      <c r="E47" s="33">
        <v>24</v>
      </c>
      <c r="F47" s="12"/>
      <c r="G47" s="52">
        <f t="shared" si="0"/>
        <v>0</v>
      </c>
    </row>
    <row r="48" spans="1:7" ht="31.5" x14ac:dyDescent="0.25">
      <c r="A48" s="9">
        <v>40</v>
      </c>
      <c r="B48" s="33" t="s">
        <v>1254</v>
      </c>
      <c r="C48" s="33" t="s">
        <v>1286</v>
      </c>
      <c r="D48" s="33" t="s">
        <v>28</v>
      </c>
      <c r="E48" s="33">
        <v>36</v>
      </c>
      <c r="F48" s="12"/>
      <c r="G48" s="52">
        <f t="shared" si="0"/>
        <v>0</v>
      </c>
    </row>
    <row r="49" spans="1:7" ht="42" x14ac:dyDescent="0.25">
      <c r="A49" s="9">
        <v>41</v>
      </c>
      <c r="B49" s="33" t="s">
        <v>1254</v>
      </c>
      <c r="C49" s="33" t="s">
        <v>1287</v>
      </c>
      <c r="D49" s="33" t="s">
        <v>21</v>
      </c>
      <c r="E49" s="33">
        <v>860.25599999999997</v>
      </c>
      <c r="F49" s="12"/>
      <c r="G49" s="52">
        <f t="shared" si="0"/>
        <v>0</v>
      </c>
    </row>
    <row r="50" spans="1:7" ht="42" x14ac:dyDescent="0.25">
      <c r="A50" s="9">
        <v>42</v>
      </c>
      <c r="B50" s="33" t="s">
        <v>1254</v>
      </c>
      <c r="C50" s="33" t="s">
        <v>1288</v>
      </c>
      <c r="D50" s="33" t="s">
        <v>21</v>
      </c>
      <c r="E50" s="33">
        <v>1.1519999999999999</v>
      </c>
      <c r="F50" s="12"/>
      <c r="G50" s="52">
        <f t="shared" si="0"/>
        <v>0</v>
      </c>
    </row>
    <row r="51" spans="1:7" ht="52.5" x14ac:dyDescent="0.25">
      <c r="A51" s="9">
        <v>43</v>
      </c>
      <c r="B51" s="33" t="s">
        <v>1254</v>
      </c>
      <c r="C51" s="33" t="s">
        <v>1289</v>
      </c>
      <c r="D51" s="33" t="s">
        <v>21</v>
      </c>
      <c r="E51" s="33">
        <v>22.559000000000001</v>
      </c>
      <c r="F51" s="12"/>
      <c r="G51" s="52">
        <f t="shared" si="0"/>
        <v>0</v>
      </c>
    </row>
    <row r="52" spans="1:7" ht="21" x14ac:dyDescent="0.25">
      <c r="A52" s="9">
        <v>44</v>
      </c>
      <c r="B52" s="33" t="s">
        <v>963</v>
      </c>
      <c r="C52" s="33" t="s">
        <v>322</v>
      </c>
      <c r="D52" s="33" t="s">
        <v>21</v>
      </c>
      <c r="E52" s="33">
        <v>860.25599999999997</v>
      </c>
      <c r="F52" s="12"/>
      <c r="G52" s="52">
        <f t="shared" si="0"/>
        <v>0</v>
      </c>
    </row>
    <row r="53" spans="1:7" ht="21" x14ac:dyDescent="0.25">
      <c r="A53" s="9">
        <v>45</v>
      </c>
      <c r="B53" s="33" t="s">
        <v>963</v>
      </c>
      <c r="C53" s="33" t="s">
        <v>1290</v>
      </c>
      <c r="D53" s="33" t="s">
        <v>21</v>
      </c>
      <c r="E53" s="33">
        <v>1.1519999999999999</v>
      </c>
      <c r="F53" s="12"/>
      <c r="G53" s="52">
        <f t="shared" si="0"/>
        <v>0</v>
      </c>
    </row>
    <row r="54" spans="1:7" ht="31.5" x14ac:dyDescent="0.25">
      <c r="A54" s="9">
        <v>46</v>
      </c>
      <c r="B54" s="33"/>
      <c r="C54" s="17" t="s">
        <v>1291</v>
      </c>
      <c r="D54" s="22" t="s">
        <v>5</v>
      </c>
      <c r="E54" s="22">
        <v>1</v>
      </c>
      <c r="F54" s="12"/>
      <c r="G54" s="53"/>
    </row>
    <row r="55" spans="1:7" ht="31.5" x14ac:dyDescent="0.25">
      <c r="A55" s="9">
        <v>47</v>
      </c>
      <c r="B55" s="33" t="s">
        <v>1254</v>
      </c>
      <c r="C55" s="33" t="s">
        <v>1292</v>
      </c>
      <c r="D55" s="33" t="s">
        <v>28</v>
      </c>
      <c r="E55" s="33">
        <v>406.3</v>
      </c>
      <c r="F55" s="12"/>
      <c r="G55" s="52">
        <f t="shared" si="0"/>
        <v>0</v>
      </c>
    </row>
    <row r="56" spans="1:7" ht="31.5" x14ac:dyDescent="0.25">
      <c r="A56" s="9">
        <v>48</v>
      </c>
      <c r="B56" s="33" t="s">
        <v>1254</v>
      </c>
      <c r="C56" s="33" t="s">
        <v>1293</v>
      </c>
      <c r="D56" s="33" t="s">
        <v>28</v>
      </c>
      <c r="E56" s="33">
        <v>110</v>
      </c>
      <c r="F56" s="12"/>
      <c r="G56" s="52">
        <f t="shared" si="0"/>
        <v>0</v>
      </c>
    </row>
    <row r="57" spans="1:7" ht="31.5" x14ac:dyDescent="0.25">
      <c r="A57" s="9">
        <v>49</v>
      </c>
      <c r="B57" s="33" t="s">
        <v>1254</v>
      </c>
      <c r="C57" s="33" t="s">
        <v>1294</v>
      </c>
      <c r="D57" s="33" t="s">
        <v>64</v>
      </c>
      <c r="E57" s="33">
        <v>92</v>
      </c>
      <c r="F57" s="12"/>
      <c r="G57" s="52">
        <f t="shared" si="0"/>
        <v>0</v>
      </c>
    </row>
    <row r="58" spans="1:7" ht="31.5" x14ac:dyDescent="0.25">
      <c r="A58" s="9">
        <v>50</v>
      </c>
      <c r="B58" s="33" t="s">
        <v>1254</v>
      </c>
      <c r="C58" s="33" t="s">
        <v>1295</v>
      </c>
      <c r="D58" s="33" t="s">
        <v>28</v>
      </c>
      <c r="E58" s="33">
        <v>108.6</v>
      </c>
      <c r="F58" s="12"/>
      <c r="G58" s="52">
        <f t="shared" si="0"/>
        <v>0</v>
      </c>
    </row>
    <row r="59" spans="1:7" ht="31.5" x14ac:dyDescent="0.25">
      <c r="A59" s="9">
        <v>51</v>
      </c>
      <c r="B59" s="33" t="s">
        <v>1254</v>
      </c>
      <c r="C59" s="33" t="s">
        <v>1296</v>
      </c>
      <c r="D59" s="33" t="s">
        <v>28</v>
      </c>
      <c r="E59" s="33">
        <v>1</v>
      </c>
      <c r="F59" s="12"/>
      <c r="G59" s="52">
        <f t="shared" si="0"/>
        <v>0</v>
      </c>
    </row>
    <row r="60" spans="1:7" ht="42" x14ac:dyDescent="0.25">
      <c r="A60" s="9">
        <v>52</v>
      </c>
      <c r="B60" s="33" t="s">
        <v>1254</v>
      </c>
      <c r="C60" s="33" t="s">
        <v>1297</v>
      </c>
      <c r="D60" s="33" t="s">
        <v>64</v>
      </c>
      <c r="E60" s="33">
        <v>10</v>
      </c>
      <c r="F60" s="12"/>
      <c r="G60" s="52">
        <f t="shared" si="0"/>
        <v>0</v>
      </c>
    </row>
    <row r="61" spans="1:7" ht="42" x14ac:dyDescent="0.25">
      <c r="A61" s="9">
        <v>53</v>
      </c>
      <c r="B61" s="33" t="s">
        <v>1254</v>
      </c>
      <c r="C61" s="33" t="s">
        <v>1298</v>
      </c>
      <c r="D61" s="33" t="s">
        <v>64</v>
      </c>
      <c r="E61" s="33">
        <v>2</v>
      </c>
      <c r="F61" s="12"/>
      <c r="G61" s="52">
        <f t="shared" si="0"/>
        <v>0</v>
      </c>
    </row>
    <row r="62" spans="1:7" ht="52.5" x14ac:dyDescent="0.25">
      <c r="A62" s="9">
        <v>54</v>
      </c>
      <c r="B62" s="33" t="s">
        <v>1254</v>
      </c>
      <c r="C62" s="33" t="s">
        <v>1299</v>
      </c>
      <c r="D62" s="33" t="s">
        <v>64</v>
      </c>
      <c r="E62" s="33">
        <v>1</v>
      </c>
      <c r="F62" s="12"/>
      <c r="G62" s="52">
        <f t="shared" si="0"/>
        <v>0</v>
      </c>
    </row>
    <row r="63" spans="1:7" ht="52.5" x14ac:dyDescent="0.25">
      <c r="A63" s="9">
        <v>55</v>
      </c>
      <c r="B63" s="33" t="s">
        <v>1254</v>
      </c>
      <c r="C63" s="33" t="s">
        <v>1300</v>
      </c>
      <c r="D63" s="33" t="s">
        <v>64</v>
      </c>
      <c r="E63" s="33">
        <v>3</v>
      </c>
      <c r="F63" s="9"/>
      <c r="G63" s="52">
        <f t="shared" si="0"/>
        <v>0</v>
      </c>
    </row>
    <row r="64" spans="1:7" ht="52.5" x14ac:dyDescent="0.25">
      <c r="A64" s="9">
        <v>56</v>
      </c>
      <c r="B64" s="33" t="s">
        <v>1254</v>
      </c>
      <c r="C64" s="33" t="s">
        <v>1301</v>
      </c>
      <c r="D64" s="33" t="s">
        <v>64</v>
      </c>
      <c r="E64" s="33">
        <v>6</v>
      </c>
      <c r="F64" s="12"/>
      <c r="G64" s="52">
        <f t="shared" si="0"/>
        <v>0</v>
      </c>
    </row>
    <row r="65" spans="1:7" ht="52.5" x14ac:dyDescent="0.25">
      <c r="A65" s="9">
        <v>57</v>
      </c>
      <c r="B65" s="33" t="s">
        <v>1254</v>
      </c>
      <c r="C65" s="33" t="s">
        <v>1302</v>
      </c>
      <c r="D65" s="33" t="s">
        <v>64</v>
      </c>
      <c r="E65" s="33">
        <v>1</v>
      </c>
      <c r="F65" s="12"/>
      <c r="G65" s="52">
        <f t="shared" si="0"/>
        <v>0</v>
      </c>
    </row>
    <row r="66" spans="1:7" ht="52.5" x14ac:dyDescent="0.25">
      <c r="A66" s="9">
        <v>58</v>
      </c>
      <c r="B66" s="33" t="s">
        <v>1254</v>
      </c>
      <c r="C66" s="33" t="s">
        <v>1303</v>
      </c>
      <c r="D66" s="33" t="s">
        <v>64</v>
      </c>
      <c r="E66" s="33">
        <v>1</v>
      </c>
      <c r="F66" s="12"/>
      <c r="G66" s="52">
        <f t="shared" si="0"/>
        <v>0</v>
      </c>
    </row>
    <row r="67" spans="1:7" ht="52.5" x14ac:dyDescent="0.25">
      <c r="A67" s="9">
        <v>59</v>
      </c>
      <c r="B67" s="33" t="s">
        <v>1254</v>
      </c>
      <c r="C67" s="33" t="s">
        <v>1304</v>
      </c>
      <c r="D67" s="33" t="s">
        <v>64</v>
      </c>
      <c r="E67" s="33">
        <v>2</v>
      </c>
      <c r="F67" s="12"/>
      <c r="G67" s="52">
        <f t="shared" si="0"/>
        <v>0</v>
      </c>
    </row>
    <row r="68" spans="1:7" ht="52.5" x14ac:dyDescent="0.25">
      <c r="A68" s="9">
        <v>60</v>
      </c>
      <c r="B68" s="33" t="s">
        <v>1254</v>
      </c>
      <c r="C68" s="33" t="s">
        <v>1305</v>
      </c>
      <c r="D68" s="33" t="s">
        <v>64</v>
      </c>
      <c r="E68" s="33">
        <v>2</v>
      </c>
      <c r="F68" s="12"/>
      <c r="G68" s="52">
        <f t="shared" si="0"/>
        <v>0</v>
      </c>
    </row>
    <row r="69" spans="1:7" ht="52.5" x14ac:dyDescent="0.25">
      <c r="A69" s="9">
        <v>61</v>
      </c>
      <c r="B69" s="33" t="s">
        <v>1254</v>
      </c>
      <c r="C69" s="33" t="s">
        <v>1306</v>
      </c>
      <c r="D69" s="33" t="s">
        <v>64</v>
      </c>
      <c r="E69" s="33">
        <v>2</v>
      </c>
      <c r="F69" s="12"/>
      <c r="G69" s="52">
        <f t="shared" si="0"/>
        <v>0</v>
      </c>
    </row>
    <row r="70" spans="1:7" ht="31.5" x14ac:dyDescent="0.25">
      <c r="A70" s="9">
        <v>62</v>
      </c>
      <c r="B70" s="33" t="s">
        <v>1254</v>
      </c>
      <c r="C70" s="33" t="s">
        <v>1307</v>
      </c>
      <c r="D70" s="33" t="s">
        <v>64</v>
      </c>
      <c r="E70" s="33">
        <v>2</v>
      </c>
      <c r="F70" s="12"/>
      <c r="G70" s="52">
        <f t="shared" si="0"/>
        <v>0</v>
      </c>
    </row>
    <row r="71" spans="1:7" ht="31.5" x14ac:dyDescent="0.25">
      <c r="A71" s="9">
        <v>63</v>
      </c>
      <c r="B71" s="33" t="s">
        <v>1254</v>
      </c>
      <c r="C71" s="33" t="s">
        <v>1308</v>
      </c>
      <c r="D71" s="33" t="s">
        <v>64</v>
      </c>
      <c r="E71" s="33">
        <v>2</v>
      </c>
      <c r="F71" s="9"/>
      <c r="G71" s="52">
        <f t="shared" si="0"/>
        <v>0</v>
      </c>
    </row>
    <row r="72" spans="1:7" ht="31.5" x14ac:dyDescent="0.25">
      <c r="A72" s="9">
        <v>64</v>
      </c>
      <c r="B72" s="33" t="s">
        <v>1254</v>
      </c>
      <c r="C72" s="33" t="s">
        <v>1309</v>
      </c>
      <c r="D72" s="33" t="s">
        <v>1310</v>
      </c>
      <c r="E72" s="33">
        <v>69</v>
      </c>
      <c r="F72" s="12"/>
      <c r="G72" s="52">
        <f t="shared" si="0"/>
        <v>0</v>
      </c>
    </row>
    <row r="73" spans="1:7" ht="31.5" x14ac:dyDescent="0.25">
      <c r="A73" s="9">
        <v>65</v>
      </c>
      <c r="B73" s="33" t="s">
        <v>1254</v>
      </c>
      <c r="C73" s="33" t="s">
        <v>1311</v>
      </c>
      <c r="D73" s="33" t="s">
        <v>1310</v>
      </c>
      <c r="E73" s="33">
        <v>30</v>
      </c>
      <c r="F73" s="12"/>
      <c r="G73" s="52">
        <f t="shared" si="0"/>
        <v>0</v>
      </c>
    </row>
    <row r="74" spans="1:7" ht="31.5" x14ac:dyDescent="0.25">
      <c r="A74" s="9">
        <v>66</v>
      </c>
      <c r="B74" s="33" t="s">
        <v>1254</v>
      </c>
      <c r="C74" s="33" t="s">
        <v>1312</v>
      </c>
      <c r="D74" s="33" t="s">
        <v>1310</v>
      </c>
      <c r="E74" s="33">
        <v>2</v>
      </c>
      <c r="F74" s="12"/>
      <c r="G74" s="52">
        <f t="shared" si="0"/>
        <v>0</v>
      </c>
    </row>
    <row r="75" spans="1:7" ht="31.5" x14ac:dyDescent="0.25">
      <c r="A75" s="9">
        <v>67</v>
      </c>
      <c r="B75" s="33" t="s">
        <v>1254</v>
      </c>
      <c r="C75" s="33" t="s">
        <v>1313</v>
      </c>
      <c r="D75" s="33" t="s">
        <v>64</v>
      </c>
      <c r="E75" s="33">
        <v>69</v>
      </c>
      <c r="F75" s="12"/>
      <c r="G75" s="52">
        <f t="shared" ref="G75:G119" si="1">E75*F75</f>
        <v>0</v>
      </c>
    </row>
    <row r="76" spans="1:7" ht="31.5" x14ac:dyDescent="0.25">
      <c r="A76" s="9">
        <v>68</v>
      </c>
      <c r="B76" s="33" t="s">
        <v>1254</v>
      </c>
      <c r="C76" s="33" t="s">
        <v>1314</v>
      </c>
      <c r="D76" s="33" t="s">
        <v>64</v>
      </c>
      <c r="E76" s="33">
        <v>30</v>
      </c>
      <c r="F76" s="12"/>
      <c r="G76" s="52">
        <f t="shared" si="1"/>
        <v>0</v>
      </c>
    </row>
    <row r="77" spans="1:7" ht="31.5" x14ac:dyDescent="0.25">
      <c r="A77" s="9">
        <v>69</v>
      </c>
      <c r="B77" s="33" t="s">
        <v>1254</v>
      </c>
      <c r="C77" s="33" t="s">
        <v>1315</v>
      </c>
      <c r="D77" s="33" t="s">
        <v>64</v>
      </c>
      <c r="E77" s="33">
        <v>2</v>
      </c>
      <c r="F77" s="12"/>
      <c r="G77" s="52">
        <f t="shared" si="1"/>
        <v>0</v>
      </c>
    </row>
    <row r="78" spans="1:7" ht="42" x14ac:dyDescent="0.25">
      <c r="A78" s="9">
        <v>70</v>
      </c>
      <c r="B78" s="33" t="s">
        <v>1254</v>
      </c>
      <c r="C78" s="33" t="s">
        <v>1316</v>
      </c>
      <c r="D78" s="33" t="s">
        <v>64</v>
      </c>
      <c r="E78" s="33">
        <v>150</v>
      </c>
      <c r="F78" s="12"/>
      <c r="G78" s="52">
        <f t="shared" si="1"/>
        <v>0</v>
      </c>
    </row>
    <row r="79" spans="1:7" ht="31.5" x14ac:dyDescent="0.25">
      <c r="A79" s="9">
        <v>71</v>
      </c>
      <c r="B79" s="33" t="s">
        <v>1254</v>
      </c>
      <c r="C79" s="33" t="s">
        <v>1317</v>
      </c>
      <c r="D79" s="33" t="s">
        <v>64</v>
      </c>
      <c r="E79" s="33">
        <v>300</v>
      </c>
      <c r="F79" s="12"/>
      <c r="G79" s="52">
        <f t="shared" si="1"/>
        <v>0</v>
      </c>
    </row>
    <row r="80" spans="1:7" ht="31.5" x14ac:dyDescent="0.25">
      <c r="A80" s="9">
        <v>72</v>
      </c>
      <c r="B80" s="33" t="s">
        <v>1254</v>
      </c>
      <c r="C80" s="33" t="s">
        <v>1318</v>
      </c>
      <c r="D80" s="33" t="s">
        <v>64</v>
      </c>
      <c r="E80" s="33">
        <v>4</v>
      </c>
      <c r="F80" s="12"/>
      <c r="G80" s="52">
        <f t="shared" si="1"/>
        <v>0</v>
      </c>
    </row>
    <row r="81" spans="1:7" ht="42" x14ac:dyDescent="0.25">
      <c r="A81" s="9">
        <v>73</v>
      </c>
      <c r="B81" s="33" t="s">
        <v>1254</v>
      </c>
      <c r="C81" s="33" t="s">
        <v>1319</v>
      </c>
      <c r="D81" s="33" t="s">
        <v>64</v>
      </c>
      <c r="E81" s="33">
        <v>1</v>
      </c>
      <c r="F81" s="12"/>
      <c r="G81" s="52">
        <f t="shared" si="1"/>
        <v>0</v>
      </c>
    </row>
    <row r="82" spans="1:7" ht="31.5" x14ac:dyDescent="0.25">
      <c r="A82" s="9">
        <v>74</v>
      </c>
      <c r="B82" s="33" t="s">
        <v>1254</v>
      </c>
      <c r="C82" s="33" t="s">
        <v>1320</v>
      </c>
      <c r="D82" s="33" t="s">
        <v>28</v>
      </c>
      <c r="E82" s="33">
        <v>5</v>
      </c>
      <c r="F82" s="12"/>
      <c r="G82" s="52">
        <f t="shared" si="1"/>
        <v>0</v>
      </c>
    </row>
    <row r="83" spans="1:7" ht="42" x14ac:dyDescent="0.25">
      <c r="A83" s="9">
        <v>75</v>
      </c>
      <c r="B83" s="33" t="s">
        <v>1254</v>
      </c>
      <c r="C83" s="33" t="s">
        <v>1321</v>
      </c>
      <c r="D83" s="33" t="s">
        <v>64</v>
      </c>
      <c r="E83" s="33">
        <v>2</v>
      </c>
      <c r="F83" s="12"/>
      <c r="G83" s="52">
        <f t="shared" si="1"/>
        <v>0</v>
      </c>
    </row>
    <row r="84" spans="1:7" ht="21" x14ac:dyDescent="0.25">
      <c r="A84" s="9">
        <v>76</v>
      </c>
      <c r="B84" s="33" t="s">
        <v>1254</v>
      </c>
      <c r="C84" s="33" t="s">
        <v>1322</v>
      </c>
      <c r="D84" s="33" t="s">
        <v>64</v>
      </c>
      <c r="E84" s="33">
        <v>202</v>
      </c>
      <c r="F84" s="12"/>
      <c r="G84" s="52">
        <f t="shared" si="1"/>
        <v>0</v>
      </c>
    </row>
    <row r="85" spans="1:7" ht="21" x14ac:dyDescent="0.25">
      <c r="A85" s="9">
        <v>77</v>
      </c>
      <c r="B85" s="33" t="s">
        <v>1254</v>
      </c>
      <c r="C85" s="33" t="s">
        <v>1323</v>
      </c>
      <c r="D85" s="33" t="s">
        <v>5</v>
      </c>
      <c r="E85" s="33">
        <v>69</v>
      </c>
      <c r="F85" s="12"/>
      <c r="G85" s="52">
        <f t="shared" si="1"/>
        <v>0</v>
      </c>
    </row>
    <row r="86" spans="1:7" ht="21" x14ac:dyDescent="0.25">
      <c r="A86" s="9">
        <v>78</v>
      </c>
      <c r="B86" s="33" t="s">
        <v>1254</v>
      </c>
      <c r="C86" s="33" t="s">
        <v>1324</v>
      </c>
      <c r="D86" s="33" t="s">
        <v>5</v>
      </c>
      <c r="E86" s="33">
        <v>30</v>
      </c>
      <c r="F86" s="12"/>
      <c r="G86" s="52">
        <f t="shared" si="1"/>
        <v>0</v>
      </c>
    </row>
    <row r="87" spans="1:7" ht="21" x14ac:dyDescent="0.25">
      <c r="A87" s="9">
        <v>79</v>
      </c>
      <c r="B87" s="33" t="s">
        <v>1254</v>
      </c>
      <c r="C87" s="33" t="s">
        <v>1325</v>
      </c>
      <c r="D87" s="33" t="s">
        <v>5</v>
      </c>
      <c r="E87" s="33">
        <v>2</v>
      </c>
      <c r="F87" s="12"/>
      <c r="G87" s="52">
        <f t="shared" si="1"/>
        <v>0</v>
      </c>
    </row>
    <row r="88" spans="1:7" ht="21" x14ac:dyDescent="0.25">
      <c r="A88" s="9">
        <v>80</v>
      </c>
      <c r="B88" s="33" t="s">
        <v>1254</v>
      </c>
      <c r="C88" s="33" t="s">
        <v>1326</v>
      </c>
      <c r="D88" s="33" t="s">
        <v>64</v>
      </c>
      <c r="E88" s="33">
        <v>69</v>
      </c>
      <c r="F88" s="12"/>
      <c r="G88" s="52">
        <f t="shared" si="1"/>
        <v>0</v>
      </c>
    </row>
    <row r="89" spans="1:7" ht="21" x14ac:dyDescent="0.25">
      <c r="A89" s="9">
        <v>81</v>
      </c>
      <c r="B89" s="33" t="s">
        <v>1254</v>
      </c>
      <c r="C89" s="33" t="s">
        <v>1327</v>
      </c>
      <c r="D89" s="33" t="s">
        <v>64</v>
      </c>
      <c r="E89" s="33">
        <v>30</v>
      </c>
      <c r="F89" s="12"/>
      <c r="G89" s="52">
        <f t="shared" si="1"/>
        <v>0</v>
      </c>
    </row>
    <row r="90" spans="1:7" ht="21" x14ac:dyDescent="0.25">
      <c r="A90" s="9">
        <v>82</v>
      </c>
      <c r="B90" s="33" t="s">
        <v>1254</v>
      </c>
      <c r="C90" s="33" t="s">
        <v>1328</v>
      </c>
      <c r="D90" s="33" t="s">
        <v>64</v>
      </c>
      <c r="E90" s="33">
        <v>2</v>
      </c>
      <c r="F90" s="12"/>
      <c r="G90" s="52">
        <f t="shared" si="1"/>
        <v>0</v>
      </c>
    </row>
    <row r="91" spans="1:7" ht="21" x14ac:dyDescent="0.25">
      <c r="A91" s="9">
        <v>83</v>
      </c>
      <c r="B91" s="33" t="s">
        <v>1254</v>
      </c>
      <c r="C91" s="33" t="s">
        <v>1329</v>
      </c>
      <c r="D91" s="33" t="s">
        <v>5</v>
      </c>
      <c r="E91" s="33">
        <v>4</v>
      </c>
      <c r="F91" s="12"/>
      <c r="G91" s="52">
        <f t="shared" si="1"/>
        <v>0</v>
      </c>
    </row>
    <row r="92" spans="1:7" ht="21" x14ac:dyDescent="0.25">
      <c r="A92" s="9">
        <v>84</v>
      </c>
      <c r="B92" s="33" t="s">
        <v>1254</v>
      </c>
      <c r="C92" s="33" t="s">
        <v>1330</v>
      </c>
      <c r="D92" s="33" t="s">
        <v>5</v>
      </c>
      <c r="E92" s="33">
        <v>4</v>
      </c>
      <c r="F92" s="12"/>
      <c r="G92" s="52">
        <f t="shared" si="1"/>
        <v>0</v>
      </c>
    </row>
    <row r="93" spans="1:7" ht="21" x14ac:dyDescent="0.25">
      <c r="A93" s="9">
        <v>85</v>
      </c>
      <c r="B93" s="33" t="s">
        <v>1254</v>
      </c>
      <c r="C93" s="33" t="s">
        <v>1331</v>
      </c>
      <c r="D93" s="33" t="s">
        <v>5</v>
      </c>
      <c r="E93" s="33">
        <v>2</v>
      </c>
      <c r="F93" s="12"/>
      <c r="G93" s="52">
        <f t="shared" si="1"/>
        <v>0</v>
      </c>
    </row>
    <row r="94" spans="1:7" ht="21" x14ac:dyDescent="0.25">
      <c r="A94" s="9">
        <v>86</v>
      </c>
      <c r="B94" s="33" t="s">
        <v>1254</v>
      </c>
      <c r="C94" s="33" t="s">
        <v>1332</v>
      </c>
      <c r="D94" s="33" t="s">
        <v>5</v>
      </c>
      <c r="E94" s="33">
        <v>2</v>
      </c>
      <c r="F94" s="12"/>
      <c r="G94" s="52">
        <f t="shared" si="1"/>
        <v>0</v>
      </c>
    </row>
    <row r="95" spans="1:7" ht="21" x14ac:dyDescent="0.25">
      <c r="A95" s="9">
        <v>87</v>
      </c>
      <c r="B95" s="33" t="s">
        <v>1254</v>
      </c>
      <c r="C95" s="33" t="s">
        <v>1333</v>
      </c>
      <c r="D95" s="33" t="s">
        <v>5</v>
      </c>
      <c r="E95" s="33">
        <v>2</v>
      </c>
      <c r="F95" s="12"/>
      <c r="G95" s="52">
        <f t="shared" si="1"/>
        <v>0</v>
      </c>
    </row>
    <row r="96" spans="1:7" ht="21" x14ac:dyDescent="0.25">
      <c r="A96" s="9">
        <v>88</v>
      </c>
      <c r="B96" s="33" t="s">
        <v>1254</v>
      </c>
      <c r="C96" s="33" t="s">
        <v>1334</v>
      </c>
      <c r="D96" s="33" t="s">
        <v>5</v>
      </c>
      <c r="E96" s="33">
        <v>2</v>
      </c>
      <c r="F96" s="12"/>
      <c r="G96" s="52">
        <f t="shared" si="1"/>
        <v>0</v>
      </c>
    </row>
    <row r="97" spans="1:7" ht="21" x14ac:dyDescent="0.25">
      <c r="A97" s="9">
        <v>89</v>
      </c>
      <c r="B97" s="33" t="s">
        <v>1254</v>
      </c>
      <c r="C97" s="33" t="s">
        <v>1335</v>
      </c>
      <c r="D97" s="33" t="s">
        <v>5</v>
      </c>
      <c r="E97" s="33">
        <v>2</v>
      </c>
      <c r="F97" s="12"/>
      <c r="G97" s="52">
        <f t="shared" si="1"/>
        <v>0</v>
      </c>
    </row>
    <row r="98" spans="1:7" ht="21" x14ac:dyDescent="0.25">
      <c r="A98" s="9">
        <v>90</v>
      </c>
      <c r="B98" s="33" t="s">
        <v>1254</v>
      </c>
      <c r="C98" s="33" t="s">
        <v>1336</v>
      </c>
      <c r="D98" s="33" t="s">
        <v>64</v>
      </c>
      <c r="E98" s="33">
        <v>308</v>
      </c>
      <c r="F98" s="12"/>
      <c r="G98" s="52">
        <f t="shared" si="1"/>
        <v>0</v>
      </c>
    </row>
    <row r="99" spans="1:7" ht="21" x14ac:dyDescent="0.25">
      <c r="A99" s="9">
        <v>91</v>
      </c>
      <c r="B99" s="33"/>
      <c r="C99" s="17" t="s">
        <v>1337</v>
      </c>
      <c r="D99" s="22" t="s">
        <v>5</v>
      </c>
      <c r="E99" s="22">
        <v>1</v>
      </c>
      <c r="F99" s="12"/>
      <c r="G99" s="53"/>
    </row>
    <row r="100" spans="1:7" ht="42" x14ac:dyDescent="0.25">
      <c r="A100" s="9">
        <v>92</v>
      </c>
      <c r="B100" s="33" t="s">
        <v>1254</v>
      </c>
      <c r="C100" s="33" t="s">
        <v>1338</v>
      </c>
      <c r="D100" s="33" t="s">
        <v>64</v>
      </c>
      <c r="E100" s="33">
        <v>2</v>
      </c>
      <c r="F100" s="12"/>
      <c r="G100" s="52">
        <f t="shared" si="1"/>
        <v>0</v>
      </c>
    </row>
    <row r="101" spans="1:7" ht="42" x14ac:dyDescent="0.25">
      <c r="A101" s="9">
        <v>93</v>
      </c>
      <c r="B101" s="33" t="s">
        <v>1254</v>
      </c>
      <c r="C101" s="33" t="s">
        <v>1339</v>
      </c>
      <c r="D101" s="33" t="s">
        <v>64</v>
      </c>
      <c r="E101" s="33">
        <v>4</v>
      </c>
      <c r="F101" s="12"/>
      <c r="G101" s="52">
        <f t="shared" si="1"/>
        <v>0</v>
      </c>
    </row>
    <row r="102" spans="1:7" ht="42" x14ac:dyDescent="0.25">
      <c r="A102" s="9">
        <v>94</v>
      </c>
      <c r="B102" s="33" t="s">
        <v>1254</v>
      </c>
      <c r="C102" s="33" t="s">
        <v>1340</v>
      </c>
      <c r="D102" s="33" t="s">
        <v>5</v>
      </c>
      <c r="E102" s="33">
        <v>2</v>
      </c>
      <c r="F102" s="12"/>
      <c r="G102" s="52">
        <f t="shared" si="1"/>
        <v>0</v>
      </c>
    </row>
    <row r="103" spans="1:7" ht="63" x14ac:dyDescent="0.25">
      <c r="A103" s="9">
        <v>95</v>
      </c>
      <c r="B103" s="33" t="s">
        <v>1254</v>
      </c>
      <c r="C103" s="33" t="s">
        <v>1341</v>
      </c>
      <c r="D103" s="33" t="s">
        <v>28</v>
      </c>
      <c r="E103" s="33">
        <v>4.5</v>
      </c>
      <c r="F103" s="12"/>
      <c r="G103" s="52">
        <f t="shared" si="1"/>
        <v>0</v>
      </c>
    </row>
    <row r="104" spans="1:7" ht="63" x14ac:dyDescent="0.25">
      <c r="A104" s="9">
        <v>96</v>
      </c>
      <c r="B104" s="33" t="s">
        <v>1254</v>
      </c>
      <c r="C104" s="33" t="s">
        <v>1342</v>
      </c>
      <c r="D104" s="33" t="s">
        <v>28</v>
      </c>
      <c r="E104" s="33">
        <v>0.5</v>
      </c>
      <c r="F104" s="12"/>
      <c r="G104" s="52">
        <f t="shared" si="1"/>
        <v>0</v>
      </c>
    </row>
    <row r="105" spans="1:7" ht="21" x14ac:dyDescent="0.25">
      <c r="A105" s="9">
        <v>97</v>
      </c>
      <c r="B105" s="33" t="s">
        <v>1254</v>
      </c>
      <c r="C105" s="33" t="s">
        <v>1343</v>
      </c>
      <c r="D105" s="33" t="s">
        <v>64</v>
      </c>
      <c r="E105" s="33">
        <v>5</v>
      </c>
      <c r="F105" s="12"/>
      <c r="G105" s="52">
        <f t="shared" si="1"/>
        <v>0</v>
      </c>
    </row>
    <row r="106" spans="1:7" ht="21" x14ac:dyDescent="0.25">
      <c r="A106" s="9">
        <v>98</v>
      </c>
      <c r="B106" s="33" t="s">
        <v>1254</v>
      </c>
      <c r="C106" s="33" t="s">
        <v>1344</v>
      </c>
      <c r="D106" s="33" t="s">
        <v>64</v>
      </c>
      <c r="E106" s="33">
        <v>2</v>
      </c>
      <c r="F106" s="12"/>
      <c r="G106" s="52">
        <f t="shared" si="1"/>
        <v>0</v>
      </c>
    </row>
    <row r="107" spans="1:7" ht="42" x14ac:dyDescent="0.25">
      <c r="A107" s="9">
        <v>99</v>
      </c>
      <c r="B107" s="33" t="s">
        <v>1254</v>
      </c>
      <c r="C107" s="33" t="s">
        <v>1345</v>
      </c>
      <c r="D107" s="33" t="s">
        <v>8</v>
      </c>
      <c r="E107" s="33">
        <v>1.52</v>
      </c>
      <c r="F107" s="12"/>
      <c r="G107" s="52">
        <f t="shared" si="1"/>
        <v>0</v>
      </c>
    </row>
    <row r="108" spans="1:7" ht="42" x14ac:dyDescent="0.25">
      <c r="A108" s="9">
        <v>100</v>
      </c>
      <c r="B108" s="33" t="s">
        <v>1254</v>
      </c>
      <c r="C108" s="33" t="s">
        <v>1346</v>
      </c>
      <c r="D108" s="33" t="s">
        <v>8</v>
      </c>
      <c r="E108" s="33">
        <v>1.52</v>
      </c>
      <c r="F108" s="12"/>
      <c r="G108" s="52">
        <f t="shared" si="1"/>
        <v>0</v>
      </c>
    </row>
    <row r="109" spans="1:7" x14ac:dyDescent="0.25">
      <c r="A109" s="9">
        <v>101</v>
      </c>
      <c r="B109" s="33"/>
      <c r="C109" s="17" t="s">
        <v>1128</v>
      </c>
      <c r="D109" s="22" t="s">
        <v>5</v>
      </c>
      <c r="E109" s="22">
        <v>1</v>
      </c>
      <c r="F109" s="12"/>
      <c r="G109" s="53"/>
    </row>
    <row r="110" spans="1:7" ht="21" x14ac:dyDescent="0.25">
      <c r="A110" s="9">
        <v>102</v>
      </c>
      <c r="B110" s="33" t="s">
        <v>1254</v>
      </c>
      <c r="C110" s="33" t="s">
        <v>1347</v>
      </c>
      <c r="D110" s="33" t="s">
        <v>28</v>
      </c>
      <c r="E110" s="33">
        <v>1.0900000000000001</v>
      </c>
      <c r="F110" s="12"/>
      <c r="G110" s="52">
        <f t="shared" si="1"/>
        <v>0</v>
      </c>
    </row>
    <row r="111" spans="1:7" ht="21" x14ac:dyDescent="0.25">
      <c r="A111" s="9">
        <v>103</v>
      </c>
      <c r="B111" s="33" t="s">
        <v>1254</v>
      </c>
      <c r="C111" s="33" t="s">
        <v>1348</v>
      </c>
      <c r="D111" s="33" t="s">
        <v>28</v>
      </c>
      <c r="E111" s="33">
        <v>1.0900000000000001</v>
      </c>
      <c r="F111" s="12"/>
      <c r="G111" s="52">
        <f t="shared" si="1"/>
        <v>0</v>
      </c>
    </row>
    <row r="112" spans="1:7" ht="21" x14ac:dyDescent="0.25">
      <c r="A112" s="9">
        <v>104</v>
      </c>
      <c r="B112" s="33" t="s">
        <v>1254</v>
      </c>
      <c r="C112" s="33" t="s">
        <v>1349</v>
      </c>
      <c r="D112" s="33" t="s">
        <v>28</v>
      </c>
      <c r="E112" s="33">
        <v>1.0900000000000001</v>
      </c>
      <c r="F112" s="12"/>
      <c r="G112" s="52">
        <f t="shared" si="1"/>
        <v>0</v>
      </c>
    </row>
    <row r="113" spans="1:7" ht="21" x14ac:dyDescent="0.25">
      <c r="A113" s="9">
        <v>105</v>
      </c>
      <c r="B113" s="33" t="s">
        <v>1254</v>
      </c>
      <c r="C113" s="33" t="s">
        <v>1350</v>
      </c>
      <c r="D113" s="33" t="s">
        <v>1351</v>
      </c>
      <c r="E113" s="33">
        <v>2</v>
      </c>
      <c r="F113" s="12"/>
      <c r="G113" s="52">
        <f t="shared" si="1"/>
        <v>0</v>
      </c>
    </row>
    <row r="114" spans="1:7" ht="21" x14ac:dyDescent="0.25">
      <c r="A114" s="9">
        <v>106</v>
      </c>
      <c r="B114" s="33"/>
      <c r="C114" s="17" t="s">
        <v>375</v>
      </c>
      <c r="D114" s="22" t="s">
        <v>5</v>
      </c>
      <c r="E114" s="22">
        <v>1</v>
      </c>
      <c r="F114" s="12"/>
      <c r="G114" s="53"/>
    </row>
    <row r="115" spans="1:7" ht="21" x14ac:dyDescent="0.25">
      <c r="A115" s="9">
        <v>107</v>
      </c>
      <c r="B115" s="33" t="s">
        <v>1254</v>
      </c>
      <c r="C115" s="33" t="s">
        <v>1352</v>
      </c>
      <c r="D115" s="33" t="s">
        <v>13</v>
      </c>
      <c r="E115" s="33">
        <v>443.733</v>
      </c>
      <c r="F115" s="12"/>
      <c r="G115" s="52">
        <f t="shared" si="1"/>
        <v>0</v>
      </c>
    </row>
    <row r="116" spans="1:7" ht="31.5" x14ac:dyDescent="0.25">
      <c r="A116" s="9">
        <v>108</v>
      </c>
      <c r="B116" s="33" t="s">
        <v>1254</v>
      </c>
      <c r="C116" s="33" t="s">
        <v>1353</v>
      </c>
      <c r="D116" s="33" t="s">
        <v>28</v>
      </c>
      <c r="E116" s="33">
        <v>1090</v>
      </c>
      <c r="F116" s="12"/>
      <c r="G116" s="52">
        <f t="shared" si="1"/>
        <v>0</v>
      </c>
    </row>
    <row r="117" spans="1:7" ht="31.5" x14ac:dyDescent="0.25">
      <c r="A117" s="9">
        <v>109</v>
      </c>
      <c r="B117" s="33" t="s">
        <v>1254</v>
      </c>
      <c r="C117" s="33" t="s">
        <v>379</v>
      </c>
      <c r="D117" s="33" t="s">
        <v>13</v>
      </c>
      <c r="E117" s="33">
        <v>1648.4939999999999</v>
      </c>
      <c r="F117" s="12"/>
      <c r="G117" s="52">
        <f t="shared" si="1"/>
        <v>0</v>
      </c>
    </row>
    <row r="118" spans="1:7" ht="42" x14ac:dyDescent="0.25">
      <c r="A118" s="9">
        <v>110</v>
      </c>
      <c r="B118" s="33" t="s">
        <v>963</v>
      </c>
      <c r="C118" s="33" t="s">
        <v>380</v>
      </c>
      <c r="D118" s="33" t="s">
        <v>13</v>
      </c>
      <c r="E118" s="33">
        <v>412.12400000000002</v>
      </c>
      <c r="F118" s="12"/>
      <c r="G118" s="52">
        <f t="shared" si="1"/>
        <v>0</v>
      </c>
    </row>
    <row r="119" spans="1:7" ht="42.75" thickBot="1" x14ac:dyDescent="0.3">
      <c r="A119" s="9">
        <v>111</v>
      </c>
      <c r="B119" s="33" t="s">
        <v>963</v>
      </c>
      <c r="C119" s="33" t="s">
        <v>1354</v>
      </c>
      <c r="D119" s="33" t="s">
        <v>13</v>
      </c>
      <c r="E119" s="33">
        <v>368.31799999999998</v>
      </c>
      <c r="F119" s="54"/>
      <c r="G119" s="55">
        <f t="shared" si="1"/>
        <v>0</v>
      </c>
    </row>
    <row r="120" spans="1:7" ht="15.75" thickBot="1" x14ac:dyDescent="0.3">
      <c r="F120" s="18" t="s">
        <v>63</v>
      </c>
      <c r="G120" s="56">
        <f>SUM(G9,G18,G39,G54,G99,G109,G114)</f>
        <v>0</v>
      </c>
    </row>
  </sheetData>
  <mergeCells count="5"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9"/>
  <sheetViews>
    <sheetView workbookViewId="0">
      <selection activeCell="A84" sqref="A84:G84"/>
    </sheetView>
  </sheetViews>
  <sheetFormatPr defaultRowHeight="15" x14ac:dyDescent="0.25"/>
  <cols>
    <col min="1" max="1" width="7.42578125" customWidth="1"/>
    <col min="2" max="2" width="12" bestFit="1" customWidth="1"/>
    <col min="3" max="3" width="29.710937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8" t="s">
        <v>1356</v>
      </c>
      <c r="B2" s="78"/>
      <c r="C2" s="78"/>
      <c r="D2" s="78"/>
      <c r="E2" s="78"/>
      <c r="F2" s="78"/>
      <c r="G2" s="78"/>
    </row>
    <row r="3" spans="1:7" x14ac:dyDescent="0.25">
      <c r="A3" s="79" t="s">
        <v>59</v>
      </c>
      <c r="B3" s="79"/>
      <c r="C3" s="79"/>
      <c r="D3" s="79"/>
      <c r="E3" s="79"/>
      <c r="F3" s="79"/>
      <c r="G3" s="79"/>
    </row>
    <row r="4" spans="1:7" x14ac:dyDescent="0.25">
      <c r="A4" s="80" t="s">
        <v>653</v>
      </c>
      <c r="B4" s="80"/>
      <c r="C4" s="80"/>
      <c r="D4" s="80"/>
      <c r="E4" s="80"/>
      <c r="F4" s="80"/>
      <c r="G4" s="80"/>
    </row>
    <row r="5" spans="1:7" x14ac:dyDescent="0.25">
      <c r="A5" s="78" t="s">
        <v>441</v>
      </c>
      <c r="B5" s="78"/>
      <c r="C5" s="78"/>
      <c r="D5" s="78"/>
      <c r="E5" s="78"/>
      <c r="F5" s="78"/>
      <c r="G5" s="78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61</v>
      </c>
      <c r="F8" s="10" t="s">
        <v>62</v>
      </c>
      <c r="G8" s="10" t="s">
        <v>60</v>
      </c>
    </row>
    <row r="9" spans="1:7" ht="31.5" x14ac:dyDescent="0.25">
      <c r="A9" s="9">
        <v>1</v>
      </c>
      <c r="B9" s="35"/>
      <c r="C9" s="38" t="s">
        <v>1133</v>
      </c>
      <c r="D9" s="10" t="s">
        <v>5</v>
      </c>
      <c r="E9" s="11">
        <v>1</v>
      </c>
      <c r="F9" s="13"/>
      <c r="G9" s="28"/>
    </row>
    <row r="10" spans="1:7" ht="52.5" x14ac:dyDescent="0.25">
      <c r="A10" s="12" t="s">
        <v>6</v>
      </c>
      <c r="B10" s="36" t="s">
        <v>1134</v>
      </c>
      <c r="C10" s="12" t="s">
        <v>1135</v>
      </c>
      <c r="D10" s="13" t="s">
        <v>28</v>
      </c>
      <c r="E10" s="37">
        <v>1467</v>
      </c>
      <c r="F10" s="13"/>
      <c r="G10" s="29">
        <f t="shared" ref="G10:G73" si="0">E10*F10</f>
        <v>0</v>
      </c>
    </row>
    <row r="11" spans="1:7" ht="52.5" x14ac:dyDescent="0.25">
      <c r="A11" s="12" t="s">
        <v>9</v>
      </c>
      <c r="B11" s="36" t="s">
        <v>1134</v>
      </c>
      <c r="C11" s="12" t="s">
        <v>409</v>
      </c>
      <c r="D11" s="13" t="s">
        <v>28</v>
      </c>
      <c r="E11" s="14">
        <v>669</v>
      </c>
      <c r="F11" s="13"/>
      <c r="G11" s="29">
        <f t="shared" si="0"/>
        <v>0</v>
      </c>
    </row>
    <row r="12" spans="1:7" ht="52.5" x14ac:dyDescent="0.25">
      <c r="A12" s="12" t="s">
        <v>102</v>
      </c>
      <c r="B12" s="36" t="s">
        <v>1134</v>
      </c>
      <c r="C12" s="12" t="s">
        <v>410</v>
      </c>
      <c r="D12" s="13" t="s">
        <v>28</v>
      </c>
      <c r="E12" s="14">
        <v>301</v>
      </c>
      <c r="F12" s="13"/>
      <c r="G12" s="29">
        <f t="shared" si="0"/>
        <v>0</v>
      </c>
    </row>
    <row r="13" spans="1:7" ht="52.5" x14ac:dyDescent="0.25">
      <c r="A13" s="12" t="s">
        <v>103</v>
      </c>
      <c r="B13" s="36" t="s">
        <v>1134</v>
      </c>
      <c r="C13" s="12" t="s">
        <v>1136</v>
      </c>
      <c r="D13" s="13" t="s">
        <v>28</v>
      </c>
      <c r="E13" s="14">
        <v>99</v>
      </c>
      <c r="F13" s="13"/>
      <c r="G13" s="29">
        <f t="shared" si="0"/>
        <v>0</v>
      </c>
    </row>
    <row r="14" spans="1:7" ht="31.5" x14ac:dyDescent="0.25">
      <c r="A14" s="12" t="s">
        <v>104</v>
      </c>
      <c r="B14" s="36" t="s">
        <v>1134</v>
      </c>
      <c r="C14" s="12" t="s">
        <v>411</v>
      </c>
      <c r="D14" s="13" t="s">
        <v>28</v>
      </c>
      <c r="E14" s="14">
        <v>2536</v>
      </c>
      <c r="F14" s="13"/>
      <c r="G14" s="29">
        <f t="shared" si="0"/>
        <v>0</v>
      </c>
    </row>
    <row r="15" spans="1:7" ht="52.5" x14ac:dyDescent="0.25">
      <c r="A15" s="12" t="s">
        <v>181</v>
      </c>
      <c r="B15" s="36" t="s">
        <v>1134</v>
      </c>
      <c r="C15" s="12" t="s">
        <v>1137</v>
      </c>
      <c r="D15" s="13" t="s">
        <v>413</v>
      </c>
      <c r="E15" s="14">
        <v>37</v>
      </c>
      <c r="F15" s="13"/>
      <c r="G15" s="29">
        <f t="shared" si="0"/>
        <v>0</v>
      </c>
    </row>
    <row r="16" spans="1:7" ht="52.5" x14ac:dyDescent="0.25">
      <c r="A16" s="12" t="s">
        <v>182</v>
      </c>
      <c r="B16" s="36" t="s">
        <v>1134</v>
      </c>
      <c r="C16" s="12" t="s">
        <v>1138</v>
      </c>
      <c r="D16" s="13" t="s">
        <v>413</v>
      </c>
      <c r="E16" s="14">
        <v>20</v>
      </c>
      <c r="F16" s="13"/>
      <c r="G16" s="29">
        <f t="shared" si="0"/>
        <v>0</v>
      </c>
    </row>
    <row r="17" spans="1:7" ht="52.5" x14ac:dyDescent="0.25">
      <c r="A17" s="12" t="s">
        <v>183</v>
      </c>
      <c r="B17" s="36" t="s">
        <v>1134</v>
      </c>
      <c r="C17" s="12" t="s">
        <v>1139</v>
      </c>
      <c r="D17" s="13" t="s">
        <v>413</v>
      </c>
      <c r="E17" s="14">
        <v>3</v>
      </c>
      <c r="F17" s="13"/>
      <c r="G17" s="29">
        <f t="shared" si="0"/>
        <v>0</v>
      </c>
    </row>
    <row r="18" spans="1:7" ht="31.5" x14ac:dyDescent="0.25">
      <c r="A18" s="12" t="s">
        <v>331</v>
      </c>
      <c r="B18" s="36" t="s">
        <v>1134</v>
      </c>
      <c r="C18" s="12" t="s">
        <v>1140</v>
      </c>
      <c r="D18" s="13" t="s">
        <v>393</v>
      </c>
      <c r="E18" s="14">
        <v>6</v>
      </c>
      <c r="F18" s="13"/>
      <c r="G18" s="29">
        <f t="shared" si="0"/>
        <v>0</v>
      </c>
    </row>
    <row r="19" spans="1:7" ht="31.5" x14ac:dyDescent="0.25">
      <c r="A19" s="12" t="s">
        <v>332</v>
      </c>
      <c r="B19" s="36" t="s">
        <v>1134</v>
      </c>
      <c r="C19" s="12" t="s">
        <v>1141</v>
      </c>
      <c r="D19" s="13" t="s">
        <v>40</v>
      </c>
      <c r="E19" s="14">
        <v>1</v>
      </c>
      <c r="F19" s="13"/>
      <c r="G19" s="29">
        <f t="shared" si="0"/>
        <v>0</v>
      </c>
    </row>
    <row r="20" spans="1:7" ht="42" x14ac:dyDescent="0.25">
      <c r="A20" s="12" t="s">
        <v>1142</v>
      </c>
      <c r="B20" s="36" t="s">
        <v>1143</v>
      </c>
      <c r="C20" s="12" t="s">
        <v>1144</v>
      </c>
      <c r="D20" s="13" t="s">
        <v>393</v>
      </c>
      <c r="E20" s="14">
        <v>4</v>
      </c>
      <c r="F20" s="13"/>
      <c r="G20" s="29">
        <f t="shared" si="0"/>
        <v>0</v>
      </c>
    </row>
    <row r="21" spans="1:7" ht="31.5" x14ac:dyDescent="0.25">
      <c r="A21" s="12" t="s">
        <v>1145</v>
      </c>
      <c r="B21" s="36" t="s">
        <v>1146</v>
      </c>
      <c r="C21" s="12" t="s">
        <v>1147</v>
      </c>
      <c r="D21" s="13" t="s">
        <v>393</v>
      </c>
      <c r="E21" s="14">
        <v>1</v>
      </c>
      <c r="F21" s="13"/>
      <c r="G21" s="29">
        <f t="shared" si="0"/>
        <v>0</v>
      </c>
    </row>
    <row r="22" spans="1:7" ht="31.5" x14ac:dyDescent="0.25">
      <c r="A22" s="12" t="s">
        <v>1148</v>
      </c>
      <c r="B22" s="36" t="s">
        <v>1146</v>
      </c>
      <c r="C22" s="12" t="s">
        <v>1149</v>
      </c>
      <c r="D22" s="13" t="s">
        <v>393</v>
      </c>
      <c r="E22" s="14">
        <v>8</v>
      </c>
      <c r="F22" s="13"/>
      <c r="G22" s="29">
        <f t="shared" si="0"/>
        <v>0</v>
      </c>
    </row>
    <row r="23" spans="1:7" x14ac:dyDescent="0.25">
      <c r="A23" s="12">
        <v>2</v>
      </c>
      <c r="B23" s="35"/>
      <c r="C23" s="38" t="s">
        <v>414</v>
      </c>
      <c r="D23" s="10" t="s">
        <v>5</v>
      </c>
      <c r="E23" s="11">
        <v>1</v>
      </c>
      <c r="F23" s="13"/>
      <c r="G23" s="28"/>
    </row>
    <row r="24" spans="1:7" ht="84" x14ac:dyDescent="0.25">
      <c r="A24" s="12" t="s">
        <v>11</v>
      </c>
      <c r="B24" s="36" t="s">
        <v>1150</v>
      </c>
      <c r="C24" s="12" t="s">
        <v>1151</v>
      </c>
      <c r="D24" s="13" t="s">
        <v>28</v>
      </c>
      <c r="E24" s="14">
        <v>460</v>
      </c>
      <c r="F24" s="13"/>
      <c r="G24" s="29">
        <f t="shared" si="0"/>
        <v>0</v>
      </c>
    </row>
    <row r="25" spans="1:7" ht="63" x14ac:dyDescent="0.25">
      <c r="A25" s="12" t="s">
        <v>12</v>
      </c>
      <c r="B25" s="36" t="s">
        <v>1150</v>
      </c>
      <c r="C25" s="12" t="s">
        <v>1152</v>
      </c>
      <c r="D25" s="13" t="s">
        <v>28</v>
      </c>
      <c r="E25" s="14">
        <v>460</v>
      </c>
      <c r="F25" s="13"/>
      <c r="G25" s="29">
        <f t="shared" si="0"/>
        <v>0</v>
      </c>
    </row>
    <row r="26" spans="1:7" ht="31.5" x14ac:dyDescent="0.25">
      <c r="A26" s="12" t="s">
        <v>15</v>
      </c>
      <c r="B26" s="36" t="s">
        <v>1150</v>
      </c>
      <c r="C26" s="12" t="s">
        <v>426</v>
      </c>
      <c r="D26" s="13" t="s">
        <v>393</v>
      </c>
      <c r="E26" s="14">
        <v>8</v>
      </c>
      <c r="F26" s="13"/>
      <c r="G26" s="29">
        <f t="shared" si="0"/>
        <v>0</v>
      </c>
    </row>
    <row r="27" spans="1:7" ht="42" x14ac:dyDescent="0.25">
      <c r="A27" s="12" t="s">
        <v>17</v>
      </c>
      <c r="B27" s="36" t="s">
        <v>1150</v>
      </c>
      <c r="C27" s="12" t="s">
        <v>412</v>
      </c>
      <c r="D27" s="13" t="s">
        <v>413</v>
      </c>
      <c r="E27" s="14">
        <v>8</v>
      </c>
      <c r="F27" s="13"/>
      <c r="G27" s="29">
        <f t="shared" si="0"/>
        <v>0</v>
      </c>
    </row>
    <row r="28" spans="1:7" ht="94.5" x14ac:dyDescent="0.25">
      <c r="A28" s="12" t="s">
        <v>19</v>
      </c>
      <c r="B28" s="36" t="s">
        <v>1150</v>
      </c>
      <c r="C28" s="12" t="s">
        <v>1153</v>
      </c>
      <c r="D28" s="13" t="s">
        <v>362</v>
      </c>
      <c r="E28" s="14">
        <v>0.45</v>
      </c>
      <c r="F28" s="13"/>
      <c r="G28" s="29">
        <f t="shared" si="0"/>
        <v>0</v>
      </c>
    </row>
    <row r="29" spans="1:7" ht="94.5" x14ac:dyDescent="0.25">
      <c r="A29" s="12" t="s">
        <v>23</v>
      </c>
      <c r="B29" s="36" t="s">
        <v>1150</v>
      </c>
      <c r="C29" s="12" t="s">
        <v>1154</v>
      </c>
      <c r="D29" s="13" t="s">
        <v>362</v>
      </c>
      <c r="E29" s="50">
        <v>0.45500000000000002</v>
      </c>
      <c r="F29" s="13"/>
      <c r="G29" s="29">
        <f t="shared" si="0"/>
        <v>0</v>
      </c>
    </row>
    <row r="30" spans="1:7" ht="94.5" x14ac:dyDescent="0.25">
      <c r="A30" s="12" t="s">
        <v>24</v>
      </c>
      <c r="B30" s="36" t="s">
        <v>1150</v>
      </c>
      <c r="C30" s="12" t="s">
        <v>1155</v>
      </c>
      <c r="D30" s="13" t="s">
        <v>362</v>
      </c>
      <c r="E30" s="51">
        <v>0.46400000000000002</v>
      </c>
      <c r="F30" s="13"/>
      <c r="G30" s="29">
        <f t="shared" si="0"/>
        <v>0</v>
      </c>
    </row>
    <row r="31" spans="1:7" ht="94.5" x14ac:dyDescent="0.25">
      <c r="A31" s="12" t="s">
        <v>26</v>
      </c>
      <c r="B31" s="36" t="s">
        <v>1150</v>
      </c>
      <c r="C31" s="12" t="s">
        <v>1156</v>
      </c>
      <c r="D31" s="13" t="s">
        <v>362</v>
      </c>
      <c r="E31" s="51">
        <v>0.438</v>
      </c>
      <c r="F31" s="13"/>
      <c r="G31" s="29">
        <f t="shared" si="0"/>
        <v>0</v>
      </c>
    </row>
    <row r="32" spans="1:7" ht="94.5" x14ac:dyDescent="0.25">
      <c r="A32" s="12" t="s">
        <v>29</v>
      </c>
      <c r="B32" s="36" t="s">
        <v>1150</v>
      </c>
      <c r="C32" s="12" t="s">
        <v>1157</v>
      </c>
      <c r="D32" s="13" t="s">
        <v>362</v>
      </c>
      <c r="E32" s="51">
        <v>0.438</v>
      </c>
      <c r="F32" s="13"/>
      <c r="G32" s="29">
        <f t="shared" si="0"/>
        <v>0</v>
      </c>
    </row>
    <row r="33" spans="1:7" ht="31.5" x14ac:dyDescent="0.25">
      <c r="A33" s="12" t="s">
        <v>30</v>
      </c>
      <c r="B33" s="36" t="s">
        <v>1150</v>
      </c>
      <c r="C33" s="12" t="s">
        <v>427</v>
      </c>
      <c r="D33" s="13" t="s">
        <v>393</v>
      </c>
      <c r="E33" s="14">
        <v>312</v>
      </c>
      <c r="F33" s="13"/>
      <c r="G33" s="29">
        <f t="shared" si="0"/>
        <v>0</v>
      </c>
    </row>
    <row r="34" spans="1:7" ht="31.5" x14ac:dyDescent="0.25">
      <c r="A34" s="12" t="s">
        <v>32</v>
      </c>
      <c r="B34" s="36" t="s">
        <v>1150</v>
      </c>
      <c r="C34" s="12" t="s">
        <v>429</v>
      </c>
      <c r="D34" s="13" t="s">
        <v>428</v>
      </c>
      <c r="E34" s="14">
        <v>5</v>
      </c>
      <c r="F34" s="13"/>
      <c r="G34" s="29">
        <f t="shared" si="0"/>
        <v>0</v>
      </c>
    </row>
    <row r="35" spans="1:7" ht="52.5" x14ac:dyDescent="0.25">
      <c r="A35" s="12" t="s">
        <v>33</v>
      </c>
      <c r="B35" s="36" t="s">
        <v>1150</v>
      </c>
      <c r="C35" s="12" t="s">
        <v>430</v>
      </c>
      <c r="D35" s="13" t="s">
        <v>428</v>
      </c>
      <c r="E35" s="14">
        <v>5</v>
      </c>
      <c r="F35" s="13"/>
      <c r="G35" s="29">
        <f t="shared" si="0"/>
        <v>0</v>
      </c>
    </row>
    <row r="36" spans="1:7" x14ac:dyDescent="0.25">
      <c r="A36" s="12">
        <v>3</v>
      </c>
      <c r="B36" s="35"/>
      <c r="C36" s="38" t="s">
        <v>1158</v>
      </c>
      <c r="D36" s="10" t="s">
        <v>5</v>
      </c>
      <c r="E36" s="11">
        <v>1</v>
      </c>
      <c r="F36" s="13"/>
      <c r="G36" s="28"/>
    </row>
    <row r="37" spans="1:7" x14ac:dyDescent="0.25">
      <c r="A37" s="12" t="s">
        <v>35</v>
      </c>
      <c r="B37" s="35"/>
      <c r="C37" s="35" t="s">
        <v>1159</v>
      </c>
      <c r="D37" s="10" t="s">
        <v>5</v>
      </c>
      <c r="E37" s="11">
        <v>1</v>
      </c>
      <c r="F37" s="13"/>
      <c r="G37" s="29">
        <f t="shared" si="0"/>
        <v>0</v>
      </c>
    </row>
    <row r="38" spans="1:7" ht="63" x14ac:dyDescent="0.25">
      <c r="A38" s="12" t="s">
        <v>1160</v>
      </c>
      <c r="B38" s="36" t="s">
        <v>1146</v>
      </c>
      <c r="C38" s="12" t="s">
        <v>1161</v>
      </c>
      <c r="D38" s="13" t="s">
        <v>393</v>
      </c>
      <c r="E38" s="14">
        <v>1</v>
      </c>
      <c r="F38" s="13"/>
      <c r="G38" s="29">
        <f t="shared" si="0"/>
        <v>0</v>
      </c>
    </row>
    <row r="39" spans="1:7" ht="84" x14ac:dyDescent="0.25">
      <c r="A39" s="12" t="s">
        <v>1162</v>
      </c>
      <c r="B39" s="36" t="s">
        <v>1146</v>
      </c>
      <c r="C39" s="12" t="s">
        <v>1163</v>
      </c>
      <c r="D39" s="13" t="s">
        <v>393</v>
      </c>
      <c r="E39" s="14">
        <v>1</v>
      </c>
      <c r="F39" s="13"/>
      <c r="G39" s="29">
        <f t="shared" si="0"/>
        <v>0</v>
      </c>
    </row>
    <row r="40" spans="1:7" ht="42" x14ac:dyDescent="0.25">
      <c r="A40" s="12" t="s">
        <v>1164</v>
      </c>
      <c r="B40" s="36" t="s">
        <v>1146</v>
      </c>
      <c r="C40" s="12" t="s">
        <v>1165</v>
      </c>
      <c r="D40" s="13" t="s">
        <v>393</v>
      </c>
      <c r="E40" s="14">
        <v>2</v>
      </c>
      <c r="F40" s="13"/>
      <c r="G40" s="29">
        <f t="shared" si="0"/>
        <v>0</v>
      </c>
    </row>
    <row r="41" spans="1:7" x14ac:dyDescent="0.25">
      <c r="A41" s="12" t="s">
        <v>36</v>
      </c>
      <c r="B41" s="35"/>
      <c r="C41" s="35" t="s">
        <v>1166</v>
      </c>
      <c r="D41" s="10" t="s">
        <v>5</v>
      </c>
      <c r="E41" s="11">
        <v>1</v>
      </c>
      <c r="F41" s="13"/>
      <c r="G41" s="29">
        <f t="shared" si="0"/>
        <v>0</v>
      </c>
    </row>
    <row r="42" spans="1:7" ht="63" x14ac:dyDescent="0.25">
      <c r="A42" s="12" t="s">
        <v>1167</v>
      </c>
      <c r="B42" s="36" t="s">
        <v>1146</v>
      </c>
      <c r="C42" s="12" t="s">
        <v>1168</v>
      </c>
      <c r="D42" s="13" t="s">
        <v>393</v>
      </c>
      <c r="E42" s="14">
        <v>1</v>
      </c>
      <c r="F42" s="13"/>
      <c r="G42" s="29">
        <f t="shared" si="0"/>
        <v>0</v>
      </c>
    </row>
    <row r="43" spans="1:7" ht="84" x14ac:dyDescent="0.25">
      <c r="A43" s="12" t="s">
        <v>1169</v>
      </c>
      <c r="B43" s="36" t="s">
        <v>1146</v>
      </c>
      <c r="C43" s="12" t="s">
        <v>1170</v>
      </c>
      <c r="D43" s="13" t="s">
        <v>393</v>
      </c>
      <c r="E43" s="14">
        <v>6</v>
      </c>
      <c r="F43" s="13"/>
      <c r="G43" s="29">
        <f t="shared" si="0"/>
        <v>0</v>
      </c>
    </row>
    <row r="44" spans="1:7" ht="42" x14ac:dyDescent="0.25">
      <c r="A44" s="12" t="s">
        <v>1171</v>
      </c>
      <c r="B44" s="36" t="s">
        <v>1146</v>
      </c>
      <c r="C44" s="12" t="s">
        <v>1165</v>
      </c>
      <c r="D44" s="13" t="s">
        <v>393</v>
      </c>
      <c r="E44" s="14">
        <v>3</v>
      </c>
      <c r="F44" s="13"/>
      <c r="G44" s="29">
        <f t="shared" si="0"/>
        <v>0</v>
      </c>
    </row>
    <row r="45" spans="1:7" x14ac:dyDescent="0.25">
      <c r="A45" s="12" t="s">
        <v>38</v>
      </c>
      <c r="B45" s="35"/>
      <c r="C45" s="35" t="s">
        <v>1172</v>
      </c>
      <c r="D45" s="10" t="s">
        <v>5</v>
      </c>
      <c r="E45" s="11">
        <v>1</v>
      </c>
      <c r="F45" s="13"/>
      <c r="G45" s="29">
        <f t="shared" si="0"/>
        <v>0</v>
      </c>
    </row>
    <row r="46" spans="1:7" ht="63" x14ac:dyDescent="0.25">
      <c r="A46" s="12" t="s">
        <v>1173</v>
      </c>
      <c r="B46" s="36" t="s">
        <v>1146</v>
      </c>
      <c r="C46" s="12" t="s">
        <v>1161</v>
      </c>
      <c r="D46" s="13" t="s">
        <v>393</v>
      </c>
      <c r="E46" s="14">
        <v>1</v>
      </c>
      <c r="F46" s="13"/>
      <c r="G46" s="29">
        <f t="shared" si="0"/>
        <v>0</v>
      </c>
    </row>
    <row r="47" spans="1:7" ht="84" x14ac:dyDescent="0.25">
      <c r="A47" s="12" t="s">
        <v>1174</v>
      </c>
      <c r="B47" s="36" t="s">
        <v>1146</v>
      </c>
      <c r="C47" s="12" t="s">
        <v>1163</v>
      </c>
      <c r="D47" s="13" t="s">
        <v>393</v>
      </c>
      <c r="E47" s="14">
        <v>1</v>
      </c>
      <c r="F47" s="13"/>
      <c r="G47" s="29">
        <f t="shared" si="0"/>
        <v>0</v>
      </c>
    </row>
    <row r="48" spans="1:7" ht="42" x14ac:dyDescent="0.25">
      <c r="A48" s="12" t="s">
        <v>1175</v>
      </c>
      <c r="B48" s="36" t="s">
        <v>1146</v>
      </c>
      <c r="C48" s="12" t="s">
        <v>1165</v>
      </c>
      <c r="D48" s="13" t="s">
        <v>393</v>
      </c>
      <c r="E48" s="14">
        <v>1</v>
      </c>
      <c r="F48" s="13"/>
      <c r="G48" s="29">
        <f t="shared" si="0"/>
        <v>0</v>
      </c>
    </row>
    <row r="49" spans="1:7" x14ac:dyDescent="0.25">
      <c r="A49" s="12" t="s">
        <v>86</v>
      </c>
      <c r="B49" s="35"/>
      <c r="C49" s="35" t="s">
        <v>1176</v>
      </c>
      <c r="D49" s="10" t="s">
        <v>5</v>
      </c>
      <c r="E49" s="11">
        <v>1</v>
      </c>
      <c r="F49" s="13"/>
      <c r="G49" s="29">
        <f t="shared" si="0"/>
        <v>0</v>
      </c>
    </row>
    <row r="50" spans="1:7" ht="63" x14ac:dyDescent="0.25">
      <c r="A50" s="12" t="s">
        <v>1177</v>
      </c>
      <c r="B50" s="36" t="s">
        <v>1146</v>
      </c>
      <c r="C50" s="12" t="s">
        <v>1161</v>
      </c>
      <c r="D50" s="13" t="s">
        <v>393</v>
      </c>
      <c r="E50" s="14">
        <v>1</v>
      </c>
      <c r="F50" s="13"/>
      <c r="G50" s="29">
        <f t="shared" si="0"/>
        <v>0</v>
      </c>
    </row>
    <row r="51" spans="1:7" ht="84" x14ac:dyDescent="0.25">
      <c r="A51" s="12" t="s">
        <v>1178</v>
      </c>
      <c r="B51" s="36" t="s">
        <v>1146</v>
      </c>
      <c r="C51" s="12" t="s">
        <v>1163</v>
      </c>
      <c r="D51" s="13" t="s">
        <v>393</v>
      </c>
      <c r="E51" s="14">
        <v>2</v>
      </c>
      <c r="F51" s="13"/>
      <c r="G51" s="29">
        <f t="shared" si="0"/>
        <v>0</v>
      </c>
    </row>
    <row r="52" spans="1:7" ht="42" x14ac:dyDescent="0.25">
      <c r="A52" s="12" t="s">
        <v>1179</v>
      </c>
      <c r="B52" s="36" t="s">
        <v>1146</v>
      </c>
      <c r="C52" s="12" t="s">
        <v>1165</v>
      </c>
      <c r="D52" s="13" t="s">
        <v>393</v>
      </c>
      <c r="E52" s="14">
        <v>1</v>
      </c>
      <c r="F52" s="8"/>
      <c r="G52" s="29">
        <f t="shared" si="0"/>
        <v>0</v>
      </c>
    </row>
    <row r="53" spans="1:7" x14ac:dyDescent="0.25">
      <c r="A53" s="12" t="s">
        <v>132</v>
      </c>
      <c r="B53" s="35"/>
      <c r="C53" s="35" t="s">
        <v>1159</v>
      </c>
      <c r="D53" s="10" t="s">
        <v>5</v>
      </c>
      <c r="E53" s="11">
        <v>1</v>
      </c>
      <c r="F53" s="5"/>
      <c r="G53" s="29">
        <f t="shared" si="0"/>
        <v>0</v>
      </c>
    </row>
    <row r="54" spans="1:7" ht="63" x14ac:dyDescent="0.25">
      <c r="A54" s="12" t="s">
        <v>1180</v>
      </c>
      <c r="B54" s="36" t="s">
        <v>1146</v>
      </c>
      <c r="C54" s="12" t="s">
        <v>1161</v>
      </c>
      <c r="D54" s="13" t="s">
        <v>393</v>
      </c>
      <c r="E54" s="14">
        <v>1</v>
      </c>
      <c r="F54" s="5"/>
      <c r="G54" s="29">
        <f t="shared" si="0"/>
        <v>0</v>
      </c>
    </row>
    <row r="55" spans="1:7" ht="84" x14ac:dyDescent="0.25">
      <c r="A55" s="12" t="s">
        <v>1181</v>
      </c>
      <c r="B55" s="36" t="s">
        <v>1146</v>
      </c>
      <c r="C55" s="12" t="s">
        <v>1163</v>
      </c>
      <c r="D55" s="13" t="s">
        <v>393</v>
      </c>
      <c r="E55" s="14">
        <v>2</v>
      </c>
      <c r="F55" s="5"/>
      <c r="G55" s="29">
        <f t="shared" si="0"/>
        <v>0</v>
      </c>
    </row>
    <row r="56" spans="1:7" ht="42" x14ac:dyDescent="0.25">
      <c r="A56" s="12" t="s">
        <v>1182</v>
      </c>
      <c r="B56" s="36" t="s">
        <v>1146</v>
      </c>
      <c r="C56" s="12" t="s">
        <v>1165</v>
      </c>
      <c r="D56" s="13" t="s">
        <v>393</v>
      </c>
      <c r="E56" s="14">
        <v>2</v>
      </c>
      <c r="F56" s="5"/>
      <c r="G56" s="29">
        <f t="shared" si="0"/>
        <v>0</v>
      </c>
    </row>
    <row r="57" spans="1:7" x14ac:dyDescent="0.25">
      <c r="A57" s="12" t="s">
        <v>133</v>
      </c>
      <c r="B57" s="35"/>
      <c r="C57" s="35" t="s">
        <v>1183</v>
      </c>
      <c r="D57" s="10" t="s">
        <v>5</v>
      </c>
      <c r="E57" s="11">
        <v>1</v>
      </c>
      <c r="F57" s="5"/>
      <c r="G57" s="29">
        <f t="shared" si="0"/>
        <v>0</v>
      </c>
    </row>
    <row r="58" spans="1:7" ht="63" x14ac:dyDescent="0.25">
      <c r="A58" s="12" t="s">
        <v>1184</v>
      </c>
      <c r="B58" s="36" t="s">
        <v>1146</v>
      </c>
      <c r="C58" s="12" t="s">
        <v>1161</v>
      </c>
      <c r="D58" s="13" t="s">
        <v>393</v>
      </c>
      <c r="E58" s="14">
        <v>1</v>
      </c>
      <c r="F58" s="5"/>
      <c r="G58" s="29">
        <f t="shared" si="0"/>
        <v>0</v>
      </c>
    </row>
    <row r="59" spans="1:7" ht="84" x14ac:dyDescent="0.25">
      <c r="A59" s="12" t="s">
        <v>1185</v>
      </c>
      <c r="B59" s="36" t="s">
        <v>1146</v>
      </c>
      <c r="C59" s="12" t="s">
        <v>1163</v>
      </c>
      <c r="D59" s="13" t="s">
        <v>393</v>
      </c>
      <c r="E59" s="14">
        <v>2</v>
      </c>
      <c r="F59" s="5"/>
      <c r="G59" s="29">
        <f t="shared" si="0"/>
        <v>0</v>
      </c>
    </row>
    <row r="60" spans="1:7" ht="42" x14ac:dyDescent="0.25">
      <c r="A60" s="12" t="s">
        <v>1186</v>
      </c>
      <c r="B60" s="36" t="s">
        <v>1146</v>
      </c>
      <c r="C60" s="12" t="s">
        <v>1165</v>
      </c>
      <c r="D60" s="13" t="s">
        <v>393</v>
      </c>
      <c r="E60" s="14">
        <v>2</v>
      </c>
      <c r="F60" s="5"/>
      <c r="G60" s="29">
        <f t="shared" si="0"/>
        <v>0</v>
      </c>
    </row>
    <row r="61" spans="1:7" x14ac:dyDescent="0.25">
      <c r="A61" s="12" t="s">
        <v>174</v>
      </c>
      <c r="B61" s="35"/>
      <c r="C61" s="35" t="s">
        <v>1187</v>
      </c>
      <c r="D61" s="10" t="s">
        <v>5</v>
      </c>
      <c r="E61" s="11">
        <v>1</v>
      </c>
      <c r="F61" s="5"/>
      <c r="G61" s="29">
        <f t="shared" si="0"/>
        <v>0</v>
      </c>
    </row>
    <row r="62" spans="1:7" ht="63" x14ac:dyDescent="0.25">
      <c r="A62" s="12" t="s">
        <v>1188</v>
      </c>
      <c r="B62" s="36" t="s">
        <v>1146</v>
      </c>
      <c r="C62" s="12" t="s">
        <v>1161</v>
      </c>
      <c r="D62" s="13" t="s">
        <v>393</v>
      </c>
      <c r="E62" s="14">
        <v>1</v>
      </c>
      <c r="F62" s="5"/>
      <c r="G62" s="29">
        <f t="shared" si="0"/>
        <v>0</v>
      </c>
    </row>
    <row r="63" spans="1:7" ht="84" x14ac:dyDescent="0.25">
      <c r="A63" s="12" t="s">
        <v>1189</v>
      </c>
      <c r="B63" s="36" t="s">
        <v>1146</v>
      </c>
      <c r="C63" s="12" t="s">
        <v>1163</v>
      </c>
      <c r="D63" s="13" t="s">
        <v>393</v>
      </c>
      <c r="E63" s="14">
        <v>2</v>
      </c>
      <c r="F63" s="5"/>
      <c r="G63" s="29">
        <f t="shared" si="0"/>
        <v>0</v>
      </c>
    </row>
    <row r="64" spans="1:7" ht="42" x14ac:dyDescent="0.25">
      <c r="A64" s="12" t="s">
        <v>1190</v>
      </c>
      <c r="B64" s="36" t="s">
        <v>1146</v>
      </c>
      <c r="C64" s="12" t="s">
        <v>1165</v>
      </c>
      <c r="D64" s="13" t="s">
        <v>393</v>
      </c>
      <c r="E64" s="14">
        <v>1</v>
      </c>
      <c r="F64" s="5"/>
      <c r="G64" s="29">
        <f t="shared" si="0"/>
        <v>0</v>
      </c>
    </row>
    <row r="65" spans="1:7" x14ac:dyDescent="0.25">
      <c r="A65" s="12" t="s">
        <v>175</v>
      </c>
      <c r="B65" s="35"/>
      <c r="C65" s="35" t="s">
        <v>1191</v>
      </c>
      <c r="D65" s="10" t="s">
        <v>5</v>
      </c>
      <c r="E65" s="11">
        <v>1</v>
      </c>
      <c r="F65" s="5"/>
      <c r="G65" s="29">
        <f t="shared" si="0"/>
        <v>0</v>
      </c>
    </row>
    <row r="66" spans="1:7" ht="73.5" x14ac:dyDescent="0.25">
      <c r="A66" s="12" t="s">
        <v>1192</v>
      </c>
      <c r="B66" s="36" t="s">
        <v>1146</v>
      </c>
      <c r="C66" s="12" t="s">
        <v>1193</v>
      </c>
      <c r="D66" s="13" t="s">
        <v>28</v>
      </c>
      <c r="E66" s="14">
        <v>1540</v>
      </c>
      <c r="F66" s="5"/>
      <c r="G66" s="29">
        <f t="shared" si="0"/>
        <v>0</v>
      </c>
    </row>
    <row r="67" spans="1:7" ht="84" x14ac:dyDescent="0.25">
      <c r="A67" s="12" t="s">
        <v>1194</v>
      </c>
      <c r="B67" s="36" t="s">
        <v>1146</v>
      </c>
      <c r="C67" s="12" t="s">
        <v>1195</v>
      </c>
      <c r="D67" s="13" t="s">
        <v>28</v>
      </c>
      <c r="E67" s="14">
        <v>920</v>
      </c>
      <c r="F67" s="5"/>
      <c r="G67" s="29">
        <f t="shared" si="0"/>
        <v>0</v>
      </c>
    </row>
    <row r="68" spans="1:7" ht="73.5" x14ac:dyDescent="0.25">
      <c r="A68" s="12" t="s">
        <v>1196</v>
      </c>
      <c r="B68" s="36" t="s">
        <v>1146</v>
      </c>
      <c r="C68" s="12" t="s">
        <v>1197</v>
      </c>
      <c r="D68" s="13" t="s">
        <v>393</v>
      </c>
      <c r="E68" s="14">
        <v>29</v>
      </c>
      <c r="F68" s="5"/>
      <c r="G68" s="29">
        <f t="shared" si="0"/>
        <v>0</v>
      </c>
    </row>
    <row r="69" spans="1:7" ht="84" x14ac:dyDescent="0.25">
      <c r="A69" s="12" t="s">
        <v>1198</v>
      </c>
      <c r="B69" s="36" t="s">
        <v>1146</v>
      </c>
      <c r="C69" s="12" t="s">
        <v>1199</v>
      </c>
      <c r="D69" s="13" t="s">
        <v>362</v>
      </c>
      <c r="E69" s="14">
        <v>1.75</v>
      </c>
      <c r="F69" s="5"/>
      <c r="G69" s="29">
        <f t="shared" si="0"/>
        <v>0</v>
      </c>
    </row>
    <row r="70" spans="1:7" ht="84" x14ac:dyDescent="0.25">
      <c r="A70" s="12" t="s">
        <v>1200</v>
      </c>
      <c r="B70" s="36" t="s">
        <v>1146</v>
      </c>
      <c r="C70" s="12" t="s">
        <v>1201</v>
      </c>
      <c r="D70" s="13" t="s">
        <v>362</v>
      </c>
      <c r="E70" s="14">
        <v>1.1299999999999999</v>
      </c>
      <c r="F70" s="5"/>
      <c r="G70" s="29">
        <f t="shared" si="0"/>
        <v>0</v>
      </c>
    </row>
    <row r="71" spans="1:7" ht="84" x14ac:dyDescent="0.25">
      <c r="A71" s="12" t="s">
        <v>1202</v>
      </c>
      <c r="B71" s="36" t="s">
        <v>1146</v>
      </c>
      <c r="C71" s="12" t="s">
        <v>1203</v>
      </c>
      <c r="D71" s="13" t="s">
        <v>362</v>
      </c>
      <c r="E71" s="14">
        <v>0.2</v>
      </c>
      <c r="F71" s="5"/>
      <c r="G71" s="29">
        <f t="shared" si="0"/>
        <v>0</v>
      </c>
    </row>
    <row r="72" spans="1:7" ht="21" x14ac:dyDescent="0.25">
      <c r="A72" s="12" t="s">
        <v>177</v>
      </c>
      <c r="B72" s="35"/>
      <c r="C72" s="35" t="s">
        <v>1204</v>
      </c>
      <c r="D72" s="10" t="s">
        <v>5</v>
      </c>
      <c r="E72" s="11">
        <v>1</v>
      </c>
      <c r="F72" s="5"/>
      <c r="G72" s="29">
        <f t="shared" si="0"/>
        <v>0</v>
      </c>
    </row>
    <row r="73" spans="1:7" ht="31.5" x14ac:dyDescent="0.25">
      <c r="A73" s="12" t="s">
        <v>1205</v>
      </c>
      <c r="B73" s="36" t="s">
        <v>1146</v>
      </c>
      <c r="C73" s="12" t="s">
        <v>427</v>
      </c>
      <c r="D73" s="13" t="s">
        <v>393</v>
      </c>
      <c r="E73" s="14">
        <v>360</v>
      </c>
      <c r="F73" s="5"/>
      <c r="G73" s="29">
        <f t="shared" si="0"/>
        <v>0</v>
      </c>
    </row>
    <row r="74" spans="1:7" ht="31.5" x14ac:dyDescent="0.25">
      <c r="A74" s="12" t="s">
        <v>1206</v>
      </c>
      <c r="B74" s="36" t="s">
        <v>1146</v>
      </c>
      <c r="C74" s="12" t="s">
        <v>429</v>
      </c>
      <c r="D74" s="13" t="s">
        <v>428</v>
      </c>
      <c r="E74" s="14">
        <v>7</v>
      </c>
      <c r="F74" s="5"/>
      <c r="G74" s="29">
        <f t="shared" ref="G74:G98" si="1">E74*F74</f>
        <v>0</v>
      </c>
    </row>
    <row r="75" spans="1:7" ht="52.5" x14ac:dyDescent="0.25">
      <c r="A75" s="12" t="s">
        <v>1207</v>
      </c>
      <c r="B75" s="36" t="s">
        <v>1146</v>
      </c>
      <c r="C75" s="12" t="s">
        <v>430</v>
      </c>
      <c r="D75" s="13" t="s">
        <v>428</v>
      </c>
      <c r="E75" s="14">
        <v>7</v>
      </c>
      <c r="F75" s="5"/>
      <c r="G75" s="29">
        <f t="shared" si="1"/>
        <v>0</v>
      </c>
    </row>
    <row r="76" spans="1:7" ht="52.5" x14ac:dyDescent="0.25">
      <c r="A76" s="12" t="s">
        <v>1208</v>
      </c>
      <c r="B76" s="36" t="s">
        <v>1146</v>
      </c>
      <c r="C76" s="12" t="s">
        <v>1209</v>
      </c>
      <c r="D76" s="13" t="s">
        <v>1210</v>
      </c>
      <c r="E76" s="14">
        <v>7</v>
      </c>
      <c r="F76" s="5"/>
      <c r="G76" s="29">
        <f t="shared" si="1"/>
        <v>0</v>
      </c>
    </row>
    <row r="77" spans="1:7" x14ac:dyDescent="0.25">
      <c r="A77" s="12">
        <v>4</v>
      </c>
      <c r="B77" s="35"/>
      <c r="C77" s="38" t="s">
        <v>1211</v>
      </c>
      <c r="D77" s="10" t="s">
        <v>5</v>
      </c>
      <c r="E77" s="11">
        <v>1</v>
      </c>
      <c r="F77" s="5"/>
      <c r="G77" s="28"/>
    </row>
    <row r="78" spans="1:7" ht="31.5" x14ac:dyDescent="0.25">
      <c r="A78" s="12" t="s">
        <v>41</v>
      </c>
      <c r="B78" s="36" t="s">
        <v>1212</v>
      </c>
      <c r="C78" s="12" t="s">
        <v>1213</v>
      </c>
      <c r="D78" s="13" t="s">
        <v>393</v>
      </c>
      <c r="E78" s="14">
        <v>5</v>
      </c>
      <c r="F78" s="5"/>
      <c r="G78" s="29">
        <f t="shared" si="1"/>
        <v>0</v>
      </c>
    </row>
    <row r="79" spans="1:7" ht="31.5" x14ac:dyDescent="0.25">
      <c r="A79" s="12" t="s">
        <v>42</v>
      </c>
      <c r="B79" s="36" t="s">
        <v>1212</v>
      </c>
      <c r="C79" s="12" t="s">
        <v>1214</v>
      </c>
      <c r="D79" s="13" t="s">
        <v>393</v>
      </c>
      <c r="E79" s="14">
        <v>5</v>
      </c>
      <c r="F79" s="5"/>
      <c r="G79" s="29">
        <f t="shared" si="1"/>
        <v>0</v>
      </c>
    </row>
    <row r="80" spans="1:7" ht="31.5" x14ac:dyDescent="0.25">
      <c r="A80" s="12" t="s">
        <v>43</v>
      </c>
      <c r="B80" s="36" t="s">
        <v>1212</v>
      </c>
      <c r="C80" s="12" t="s">
        <v>1215</v>
      </c>
      <c r="D80" s="13" t="s">
        <v>393</v>
      </c>
      <c r="E80" s="14">
        <v>15</v>
      </c>
      <c r="F80" s="5"/>
      <c r="G80" s="29">
        <f t="shared" si="1"/>
        <v>0</v>
      </c>
    </row>
    <row r="81" spans="1:7" ht="31.5" x14ac:dyDescent="0.25">
      <c r="A81" s="12" t="s">
        <v>93</v>
      </c>
      <c r="B81" s="36" t="s">
        <v>1212</v>
      </c>
      <c r="C81" s="12" t="s">
        <v>1216</v>
      </c>
      <c r="D81" s="13" t="s">
        <v>393</v>
      </c>
      <c r="E81" s="14">
        <v>15</v>
      </c>
      <c r="F81" s="5"/>
      <c r="G81" s="29">
        <f t="shared" si="1"/>
        <v>0</v>
      </c>
    </row>
    <row r="82" spans="1:7" ht="31.5" x14ac:dyDescent="0.25">
      <c r="A82" s="12" t="s">
        <v>44</v>
      </c>
      <c r="B82" s="36" t="s">
        <v>1212</v>
      </c>
      <c r="C82" s="12" t="s">
        <v>1217</v>
      </c>
      <c r="D82" s="13" t="s">
        <v>393</v>
      </c>
      <c r="E82" s="14">
        <v>7</v>
      </c>
      <c r="F82" s="5"/>
      <c r="G82" s="29">
        <f t="shared" si="1"/>
        <v>0</v>
      </c>
    </row>
    <row r="83" spans="1:7" ht="31.5" x14ac:dyDescent="0.25">
      <c r="A83" s="12" t="s">
        <v>289</v>
      </c>
      <c r="B83" s="36" t="s">
        <v>1212</v>
      </c>
      <c r="C83" s="12" t="s">
        <v>1218</v>
      </c>
      <c r="D83" s="13" t="s">
        <v>393</v>
      </c>
      <c r="E83" s="14">
        <v>7</v>
      </c>
      <c r="F83" s="5"/>
      <c r="G83" s="29">
        <f t="shared" si="1"/>
        <v>0</v>
      </c>
    </row>
    <row r="84" spans="1:7" ht="31.5" x14ac:dyDescent="0.25">
      <c r="A84" s="12" t="s">
        <v>352</v>
      </c>
      <c r="B84" s="36" t="s">
        <v>1212</v>
      </c>
      <c r="C84" s="12" t="s">
        <v>1219</v>
      </c>
      <c r="D84" s="13" t="s">
        <v>1220</v>
      </c>
      <c r="E84" s="14">
        <v>27</v>
      </c>
      <c r="F84" s="5"/>
      <c r="G84" s="29">
        <f t="shared" si="1"/>
        <v>0</v>
      </c>
    </row>
    <row r="85" spans="1:7" ht="31.5" x14ac:dyDescent="0.25">
      <c r="A85" s="12" t="s">
        <v>353</v>
      </c>
      <c r="B85" s="36" t="s">
        <v>1212</v>
      </c>
      <c r="C85" s="12" t="s">
        <v>1221</v>
      </c>
      <c r="D85" s="13" t="s">
        <v>1220</v>
      </c>
      <c r="E85" s="14">
        <v>27</v>
      </c>
      <c r="F85" s="5"/>
      <c r="G85" s="29">
        <f t="shared" si="1"/>
        <v>0</v>
      </c>
    </row>
    <row r="86" spans="1:7" x14ac:dyDescent="0.25">
      <c r="A86" s="12">
        <v>5</v>
      </c>
      <c r="B86" s="35"/>
      <c r="C86" s="38" t="s">
        <v>1222</v>
      </c>
      <c r="D86" s="10" t="s">
        <v>5</v>
      </c>
      <c r="E86" s="11">
        <v>1</v>
      </c>
      <c r="F86" s="5"/>
      <c r="G86" s="28"/>
    </row>
    <row r="87" spans="1:7" ht="31.5" x14ac:dyDescent="0.25">
      <c r="A87" s="12" t="s">
        <v>50</v>
      </c>
      <c r="B87" s="36" t="s">
        <v>1223</v>
      </c>
      <c r="C87" s="12" t="s">
        <v>1224</v>
      </c>
      <c r="D87" s="13" t="s">
        <v>393</v>
      </c>
      <c r="E87" s="14">
        <v>2</v>
      </c>
      <c r="F87" s="5"/>
      <c r="G87" s="29">
        <f t="shared" si="1"/>
        <v>0</v>
      </c>
    </row>
    <row r="88" spans="1:7" ht="31.5" x14ac:dyDescent="0.25">
      <c r="A88" s="12" t="s">
        <v>51</v>
      </c>
      <c r="B88" s="36" t="s">
        <v>1223</v>
      </c>
      <c r="C88" s="12" t="s">
        <v>1225</v>
      </c>
      <c r="D88" s="13" t="s">
        <v>393</v>
      </c>
      <c r="E88" s="14">
        <v>2</v>
      </c>
      <c r="F88" s="5"/>
      <c r="G88" s="29">
        <f t="shared" si="1"/>
        <v>0</v>
      </c>
    </row>
    <row r="89" spans="1:7" ht="63" x14ac:dyDescent="0.25">
      <c r="A89" s="12" t="s">
        <v>186</v>
      </c>
      <c r="B89" s="36" t="s">
        <v>1223</v>
      </c>
      <c r="C89" s="12" t="s">
        <v>1226</v>
      </c>
      <c r="D89" s="13" t="s">
        <v>28</v>
      </c>
      <c r="E89" s="14">
        <v>160</v>
      </c>
      <c r="F89" s="5"/>
      <c r="G89" s="29">
        <f t="shared" si="1"/>
        <v>0</v>
      </c>
    </row>
    <row r="90" spans="1:7" ht="42" x14ac:dyDescent="0.25">
      <c r="A90" s="12" t="s">
        <v>296</v>
      </c>
      <c r="B90" s="36" t="s">
        <v>1223</v>
      </c>
      <c r="C90" s="12" t="s">
        <v>1227</v>
      </c>
      <c r="D90" s="13" t="s">
        <v>1228</v>
      </c>
      <c r="E90" s="14">
        <v>2</v>
      </c>
      <c r="F90" s="5"/>
      <c r="G90" s="29">
        <f t="shared" si="1"/>
        <v>0</v>
      </c>
    </row>
    <row r="91" spans="1:7" x14ac:dyDescent="0.25">
      <c r="A91" s="12">
        <v>6</v>
      </c>
      <c r="B91" s="35"/>
      <c r="C91" s="38" t="s">
        <v>1229</v>
      </c>
      <c r="D91" s="10" t="s">
        <v>5</v>
      </c>
      <c r="E91" s="11">
        <v>1</v>
      </c>
      <c r="F91" s="5"/>
      <c r="G91" s="28"/>
    </row>
    <row r="92" spans="1:7" ht="31.5" x14ac:dyDescent="0.25">
      <c r="A92" s="12" t="s">
        <v>52</v>
      </c>
      <c r="B92" s="36" t="s">
        <v>1230</v>
      </c>
      <c r="C92" s="12" t="s">
        <v>1231</v>
      </c>
      <c r="D92" s="13" t="s">
        <v>393</v>
      </c>
      <c r="E92" s="14">
        <v>4</v>
      </c>
      <c r="F92" s="5"/>
      <c r="G92" s="29">
        <f t="shared" si="1"/>
        <v>0</v>
      </c>
    </row>
    <row r="93" spans="1:7" ht="31.5" x14ac:dyDescent="0.25">
      <c r="A93" s="12" t="s">
        <v>53</v>
      </c>
      <c r="B93" s="36" t="s">
        <v>1230</v>
      </c>
      <c r="C93" s="12" t="s">
        <v>1232</v>
      </c>
      <c r="D93" s="13" t="s">
        <v>393</v>
      </c>
      <c r="E93" s="14">
        <v>2</v>
      </c>
      <c r="F93" s="5"/>
      <c r="G93" s="29">
        <f t="shared" si="1"/>
        <v>0</v>
      </c>
    </row>
    <row r="94" spans="1:7" ht="31.5" x14ac:dyDescent="0.25">
      <c r="A94" s="12" t="s">
        <v>305</v>
      </c>
      <c r="B94" s="36" t="s">
        <v>1230</v>
      </c>
      <c r="C94" s="12" t="s">
        <v>1233</v>
      </c>
      <c r="D94" s="13" t="s">
        <v>40</v>
      </c>
      <c r="E94" s="14">
        <v>6</v>
      </c>
      <c r="F94" s="5"/>
      <c r="G94" s="29">
        <f t="shared" si="1"/>
        <v>0</v>
      </c>
    </row>
    <row r="95" spans="1:7" ht="31.5" x14ac:dyDescent="0.25">
      <c r="A95" s="12" t="s">
        <v>307</v>
      </c>
      <c r="B95" s="36" t="s">
        <v>1230</v>
      </c>
      <c r="C95" s="12" t="s">
        <v>1234</v>
      </c>
      <c r="D95" s="13" t="s">
        <v>1228</v>
      </c>
      <c r="E95" s="14">
        <v>6</v>
      </c>
      <c r="F95" s="5"/>
      <c r="G95" s="29">
        <f t="shared" si="1"/>
        <v>0</v>
      </c>
    </row>
    <row r="96" spans="1:7" ht="42" x14ac:dyDescent="0.25">
      <c r="A96" s="12" t="s">
        <v>309</v>
      </c>
      <c r="B96" s="36" t="s">
        <v>1230</v>
      </c>
      <c r="C96" s="12" t="s">
        <v>1235</v>
      </c>
      <c r="D96" s="13" t="s">
        <v>1228</v>
      </c>
      <c r="E96" s="14">
        <v>6</v>
      </c>
      <c r="F96" s="5"/>
      <c r="G96" s="29">
        <f t="shared" si="1"/>
        <v>0</v>
      </c>
    </row>
    <row r="97" spans="1:7" x14ac:dyDescent="0.25">
      <c r="A97" s="12">
        <v>7</v>
      </c>
      <c r="B97" s="35"/>
      <c r="C97" s="38" t="s">
        <v>1236</v>
      </c>
      <c r="D97" s="10" t="s">
        <v>5</v>
      </c>
      <c r="E97" s="11">
        <v>1</v>
      </c>
      <c r="F97" s="5"/>
      <c r="G97" s="28"/>
    </row>
    <row r="98" spans="1:7" ht="32.25" thickBot="1" x14ac:dyDescent="0.3">
      <c r="A98" s="12" t="s">
        <v>309</v>
      </c>
      <c r="B98" s="36" t="s">
        <v>1237</v>
      </c>
      <c r="C98" s="12" t="s">
        <v>1238</v>
      </c>
      <c r="D98" s="13" t="s">
        <v>40</v>
      </c>
      <c r="E98" s="14">
        <v>2</v>
      </c>
      <c r="F98" s="6"/>
      <c r="G98" s="31">
        <f t="shared" si="1"/>
        <v>0</v>
      </c>
    </row>
    <row r="99" spans="1:7" ht="15.75" thickBot="1" x14ac:dyDescent="0.3">
      <c r="F99" s="18" t="s">
        <v>63</v>
      </c>
      <c r="G99" s="21">
        <f>SUM(G9,G23,G36,G77,G86,G91,G97)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topLeftCell="A34" workbookViewId="0">
      <selection activeCell="E38" sqref="E38"/>
    </sheetView>
  </sheetViews>
  <sheetFormatPr defaultRowHeight="15" x14ac:dyDescent="0.25"/>
  <cols>
    <col min="1" max="1" width="5.5703125" bestFit="1" customWidth="1"/>
    <col min="2" max="2" width="12" bestFit="1" customWidth="1"/>
    <col min="3" max="3" width="37.85546875" customWidth="1"/>
    <col min="4" max="4" width="7.2851562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8" t="s">
        <v>1356</v>
      </c>
      <c r="B2" s="78"/>
      <c r="C2" s="78"/>
      <c r="D2" s="78"/>
      <c r="E2" s="78"/>
      <c r="F2" s="78"/>
      <c r="G2" s="78"/>
    </row>
    <row r="3" spans="1:7" x14ac:dyDescent="0.25">
      <c r="A3" s="79" t="s">
        <v>59</v>
      </c>
      <c r="B3" s="79"/>
      <c r="C3" s="79"/>
      <c r="D3" s="79"/>
      <c r="E3" s="79"/>
      <c r="F3" s="79"/>
      <c r="G3" s="79"/>
    </row>
    <row r="4" spans="1:7" x14ac:dyDescent="0.25">
      <c r="A4" s="80" t="s">
        <v>653</v>
      </c>
      <c r="B4" s="80"/>
      <c r="C4" s="80"/>
      <c r="D4" s="80"/>
      <c r="E4" s="80"/>
      <c r="F4" s="80"/>
      <c r="G4" s="80"/>
    </row>
    <row r="5" spans="1:7" x14ac:dyDescent="0.25">
      <c r="A5" s="78" t="s">
        <v>654</v>
      </c>
      <c r="B5" s="78"/>
      <c r="C5" s="78"/>
      <c r="D5" s="78"/>
      <c r="E5" s="78"/>
      <c r="F5" s="78"/>
      <c r="G5" s="78"/>
    </row>
    <row r="8" spans="1:7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61</v>
      </c>
      <c r="F8" s="8" t="s">
        <v>62</v>
      </c>
      <c r="G8" s="8" t="s">
        <v>60</v>
      </c>
    </row>
    <row r="9" spans="1:7" x14ac:dyDescent="0.25">
      <c r="A9" s="9">
        <v>1</v>
      </c>
      <c r="B9" s="35"/>
      <c r="C9" s="16" t="s">
        <v>4</v>
      </c>
      <c r="D9" s="10" t="s">
        <v>5</v>
      </c>
      <c r="E9" s="11">
        <v>1</v>
      </c>
      <c r="F9" s="5"/>
      <c r="G9" s="2"/>
    </row>
    <row r="10" spans="1:7" ht="31.5" x14ac:dyDescent="0.25">
      <c r="A10" s="12"/>
      <c r="B10" s="35" t="s">
        <v>442</v>
      </c>
      <c r="C10" s="9" t="s">
        <v>443</v>
      </c>
      <c r="D10" s="10" t="s">
        <v>362</v>
      </c>
      <c r="E10" s="11">
        <v>0.32</v>
      </c>
      <c r="F10" s="5"/>
      <c r="G10" s="64">
        <f t="shared" ref="G10:G47" si="0">E10*F10</f>
        <v>0</v>
      </c>
    </row>
    <row r="11" spans="1:7" ht="31.5" x14ac:dyDescent="0.25">
      <c r="A11" s="12" t="s">
        <v>6</v>
      </c>
      <c r="B11" s="36"/>
      <c r="C11" s="12" t="s">
        <v>444</v>
      </c>
      <c r="D11" s="13" t="s">
        <v>362</v>
      </c>
      <c r="E11" s="14">
        <v>0.32</v>
      </c>
      <c r="F11" s="5"/>
      <c r="G11" s="3">
        <f t="shared" si="0"/>
        <v>0</v>
      </c>
    </row>
    <row r="12" spans="1:7" ht="42" x14ac:dyDescent="0.25">
      <c r="A12" s="12"/>
      <c r="B12" s="35" t="s">
        <v>7</v>
      </c>
      <c r="C12" s="9" t="s">
        <v>445</v>
      </c>
      <c r="D12" s="10" t="s">
        <v>8</v>
      </c>
      <c r="E12" s="11">
        <v>250.37</v>
      </c>
      <c r="F12" s="5"/>
      <c r="G12" s="64">
        <f t="shared" si="0"/>
        <v>0</v>
      </c>
    </row>
    <row r="13" spans="1:7" ht="31.5" x14ac:dyDescent="0.25">
      <c r="A13" s="12" t="s">
        <v>9</v>
      </c>
      <c r="B13" s="36"/>
      <c r="C13" s="12" t="s">
        <v>446</v>
      </c>
      <c r="D13" s="13" t="s">
        <v>8</v>
      </c>
      <c r="E13" s="14">
        <v>250.37</v>
      </c>
      <c r="F13" s="5"/>
      <c r="G13" s="3">
        <f t="shared" si="0"/>
        <v>0</v>
      </c>
    </row>
    <row r="14" spans="1:7" ht="52.5" x14ac:dyDescent="0.25">
      <c r="A14" s="12" t="s">
        <v>102</v>
      </c>
      <c r="B14" s="36"/>
      <c r="C14" s="12" t="s">
        <v>105</v>
      </c>
      <c r="D14" s="13" t="s">
        <v>13</v>
      </c>
      <c r="E14" s="14">
        <v>25.4</v>
      </c>
      <c r="F14" s="15"/>
      <c r="G14" s="3">
        <f t="shared" si="0"/>
        <v>0</v>
      </c>
    </row>
    <row r="15" spans="1:7" x14ac:dyDescent="0.25">
      <c r="A15" s="9">
        <v>2</v>
      </c>
      <c r="B15" s="35"/>
      <c r="C15" s="16" t="s">
        <v>34</v>
      </c>
      <c r="D15" s="10" t="s">
        <v>5</v>
      </c>
      <c r="E15" s="11">
        <v>1</v>
      </c>
      <c r="F15" s="15"/>
      <c r="G15" s="2"/>
    </row>
    <row r="16" spans="1:7" ht="42" x14ac:dyDescent="0.25">
      <c r="A16" s="12"/>
      <c r="B16" s="35" t="s">
        <v>131</v>
      </c>
      <c r="C16" s="9" t="s">
        <v>81</v>
      </c>
      <c r="D16" s="10" t="s">
        <v>13</v>
      </c>
      <c r="E16" s="11">
        <v>304.82</v>
      </c>
      <c r="F16" s="15"/>
      <c r="G16" s="64">
        <f t="shared" si="0"/>
        <v>0</v>
      </c>
    </row>
    <row r="17" spans="1:7" ht="52.5" x14ac:dyDescent="0.25">
      <c r="A17" s="12" t="s">
        <v>11</v>
      </c>
      <c r="B17" s="12"/>
      <c r="C17" s="12" t="s">
        <v>73</v>
      </c>
      <c r="D17" s="13" t="s">
        <v>13</v>
      </c>
      <c r="E17" s="14">
        <v>274.33999999999997</v>
      </c>
      <c r="F17" s="15"/>
      <c r="G17" s="3">
        <f t="shared" si="0"/>
        <v>0</v>
      </c>
    </row>
    <row r="18" spans="1:7" ht="31.5" x14ac:dyDescent="0.25">
      <c r="A18" s="12" t="s">
        <v>12</v>
      </c>
      <c r="B18" s="36"/>
      <c r="C18" s="12" t="s">
        <v>82</v>
      </c>
      <c r="D18" s="13" t="s">
        <v>13</v>
      </c>
      <c r="E18" s="14">
        <v>30.48</v>
      </c>
      <c r="F18" s="5"/>
      <c r="G18" s="3">
        <f t="shared" si="0"/>
        <v>0</v>
      </c>
    </row>
    <row r="19" spans="1:7" ht="21" x14ac:dyDescent="0.25">
      <c r="A19" s="12" t="s">
        <v>15</v>
      </c>
      <c r="B19" s="36"/>
      <c r="C19" s="12" t="s">
        <v>75</v>
      </c>
      <c r="D19" s="13" t="s">
        <v>21</v>
      </c>
      <c r="E19" s="14">
        <v>548.67999999999995</v>
      </c>
      <c r="F19" s="5"/>
      <c r="G19" s="3">
        <f t="shared" si="0"/>
        <v>0</v>
      </c>
    </row>
    <row r="20" spans="1:7" ht="42" x14ac:dyDescent="0.25">
      <c r="A20" s="12"/>
      <c r="B20" s="35" t="s">
        <v>656</v>
      </c>
      <c r="C20" s="9" t="s">
        <v>84</v>
      </c>
      <c r="D20" s="10" t="s">
        <v>8</v>
      </c>
      <c r="E20" s="11">
        <v>1524.09</v>
      </c>
      <c r="F20" s="5"/>
      <c r="G20" s="64">
        <f t="shared" si="0"/>
        <v>0</v>
      </c>
    </row>
    <row r="21" spans="1:7" ht="31.5" x14ac:dyDescent="0.25">
      <c r="A21" s="12" t="s">
        <v>17</v>
      </c>
      <c r="B21" s="12"/>
      <c r="C21" s="12" t="s">
        <v>85</v>
      </c>
      <c r="D21" s="13" t="s">
        <v>8</v>
      </c>
      <c r="E21" s="14">
        <v>1524.09</v>
      </c>
      <c r="F21" s="5"/>
      <c r="G21" s="3">
        <f t="shared" si="0"/>
        <v>0</v>
      </c>
    </row>
    <row r="22" spans="1:7" ht="52.5" x14ac:dyDescent="0.25">
      <c r="A22" s="12" t="s">
        <v>19</v>
      </c>
      <c r="B22" s="12"/>
      <c r="C22" s="12" t="s">
        <v>37</v>
      </c>
      <c r="D22" s="13" t="s">
        <v>13</v>
      </c>
      <c r="E22" s="14">
        <v>457.23</v>
      </c>
      <c r="F22" s="5"/>
      <c r="G22" s="3">
        <f t="shared" si="0"/>
        <v>0</v>
      </c>
    </row>
    <row r="23" spans="1:7" ht="21" x14ac:dyDescent="0.25">
      <c r="A23" s="12" t="s">
        <v>23</v>
      </c>
      <c r="B23" s="12"/>
      <c r="C23" s="12" t="s">
        <v>39</v>
      </c>
      <c r="D23" s="13" t="s">
        <v>21</v>
      </c>
      <c r="E23" s="14">
        <v>823.01</v>
      </c>
      <c r="F23" s="5"/>
      <c r="G23" s="3">
        <f t="shared" si="0"/>
        <v>0</v>
      </c>
    </row>
    <row r="24" spans="1:7" ht="21" x14ac:dyDescent="0.25">
      <c r="A24" s="9">
        <v>3</v>
      </c>
      <c r="B24" s="9"/>
      <c r="C24" s="16" t="s">
        <v>657</v>
      </c>
      <c r="D24" s="10" t="s">
        <v>5</v>
      </c>
      <c r="E24" s="11">
        <v>1</v>
      </c>
      <c r="F24" s="5"/>
      <c r="G24" s="2"/>
    </row>
    <row r="25" spans="1:7" ht="31.5" x14ac:dyDescent="0.25">
      <c r="A25" s="12"/>
      <c r="B25" s="35" t="s">
        <v>658</v>
      </c>
      <c r="C25" s="9" t="s">
        <v>659</v>
      </c>
      <c r="D25" s="10" t="s">
        <v>8</v>
      </c>
      <c r="E25" s="11">
        <v>56.4</v>
      </c>
      <c r="F25" s="5"/>
      <c r="G25" s="64">
        <f t="shared" si="0"/>
        <v>0</v>
      </c>
    </row>
    <row r="26" spans="1:7" ht="42" x14ac:dyDescent="0.25">
      <c r="A26" s="12" t="s">
        <v>35</v>
      </c>
      <c r="B26" s="12"/>
      <c r="C26" s="12" t="s">
        <v>495</v>
      </c>
      <c r="D26" s="13" t="s">
        <v>8</v>
      </c>
      <c r="E26" s="14">
        <v>28.2</v>
      </c>
      <c r="F26" s="15"/>
      <c r="G26" s="3">
        <f t="shared" si="0"/>
        <v>0</v>
      </c>
    </row>
    <row r="27" spans="1:7" ht="42" x14ac:dyDescent="0.25">
      <c r="A27" s="12" t="s">
        <v>36</v>
      </c>
      <c r="B27" s="12"/>
      <c r="C27" s="12" t="s">
        <v>496</v>
      </c>
      <c r="D27" s="13" t="s">
        <v>8</v>
      </c>
      <c r="E27" s="14">
        <v>28.2</v>
      </c>
      <c r="F27" s="5"/>
      <c r="G27" s="3">
        <f t="shared" si="0"/>
        <v>0</v>
      </c>
    </row>
    <row r="28" spans="1:7" ht="21" x14ac:dyDescent="0.25">
      <c r="A28" s="12"/>
      <c r="B28" s="9" t="s">
        <v>660</v>
      </c>
      <c r="C28" s="9" t="s">
        <v>661</v>
      </c>
      <c r="D28" s="10" t="s">
        <v>8</v>
      </c>
      <c r="E28" s="11">
        <v>28.2</v>
      </c>
      <c r="F28" s="15"/>
      <c r="G28" s="64">
        <f t="shared" si="0"/>
        <v>0</v>
      </c>
    </row>
    <row r="29" spans="1:7" ht="31.5" x14ac:dyDescent="0.25">
      <c r="A29" s="12" t="s">
        <v>38</v>
      </c>
      <c r="B29" s="12"/>
      <c r="C29" s="12" t="s">
        <v>503</v>
      </c>
      <c r="D29" s="13" t="s">
        <v>8</v>
      </c>
      <c r="E29" s="14">
        <v>28.2</v>
      </c>
      <c r="F29" s="15"/>
      <c r="G29" s="3">
        <f t="shared" si="0"/>
        <v>0</v>
      </c>
    </row>
    <row r="30" spans="1:7" ht="21" x14ac:dyDescent="0.25">
      <c r="A30" s="12"/>
      <c r="B30" s="9" t="s">
        <v>504</v>
      </c>
      <c r="C30" s="9" t="s">
        <v>662</v>
      </c>
      <c r="D30" s="10" t="s">
        <v>8</v>
      </c>
      <c r="E30" s="11">
        <v>28.2</v>
      </c>
      <c r="F30" s="5"/>
      <c r="G30" s="64">
        <f t="shared" si="0"/>
        <v>0</v>
      </c>
    </row>
    <row r="31" spans="1:7" ht="31.5" x14ac:dyDescent="0.25">
      <c r="A31" s="12" t="s">
        <v>86</v>
      </c>
      <c r="B31" s="12"/>
      <c r="C31" s="12" t="s">
        <v>663</v>
      </c>
      <c r="D31" s="13" t="s">
        <v>8</v>
      </c>
      <c r="E31" s="14">
        <v>28.2</v>
      </c>
      <c r="F31" s="15"/>
      <c r="G31" s="3">
        <f t="shared" si="0"/>
        <v>0</v>
      </c>
    </row>
    <row r="32" spans="1:7" ht="31.5" x14ac:dyDescent="0.25">
      <c r="A32" s="12"/>
      <c r="B32" s="9" t="s">
        <v>100</v>
      </c>
      <c r="C32" s="9" t="s">
        <v>90</v>
      </c>
      <c r="D32" s="10" t="s">
        <v>8</v>
      </c>
      <c r="E32" s="11">
        <v>28.2</v>
      </c>
      <c r="F32" s="15"/>
      <c r="G32" s="64">
        <f t="shared" si="0"/>
        <v>0</v>
      </c>
    </row>
    <row r="33" spans="1:7" ht="31.5" x14ac:dyDescent="0.25">
      <c r="A33" s="12">
        <v>3.5</v>
      </c>
      <c r="B33" s="12"/>
      <c r="C33" s="12" t="s">
        <v>46</v>
      </c>
      <c r="D33" s="13" t="s">
        <v>8</v>
      </c>
      <c r="E33" s="14">
        <v>28.2</v>
      </c>
      <c r="F33" s="15"/>
      <c r="G33" s="3">
        <f t="shared" si="0"/>
        <v>0</v>
      </c>
    </row>
    <row r="34" spans="1:7" ht="31.5" x14ac:dyDescent="0.25">
      <c r="A34" s="9">
        <v>4</v>
      </c>
      <c r="B34" s="12"/>
      <c r="C34" s="16" t="s">
        <v>664</v>
      </c>
      <c r="D34" s="10" t="s">
        <v>5</v>
      </c>
      <c r="E34" s="11">
        <v>1</v>
      </c>
      <c r="F34" s="15"/>
      <c r="G34" s="2"/>
    </row>
    <row r="35" spans="1:7" ht="21" x14ac:dyDescent="0.25">
      <c r="A35" s="12"/>
      <c r="B35" s="9" t="s">
        <v>138</v>
      </c>
      <c r="C35" s="9" t="s">
        <v>98</v>
      </c>
      <c r="D35" s="10" t="s">
        <v>8</v>
      </c>
      <c r="E35" s="11">
        <v>1477.97</v>
      </c>
      <c r="F35" s="15"/>
      <c r="G35" s="64">
        <f t="shared" si="0"/>
        <v>0</v>
      </c>
    </row>
    <row r="36" spans="1:7" ht="31.5" x14ac:dyDescent="0.25">
      <c r="A36" s="12" t="s">
        <v>41</v>
      </c>
      <c r="B36" s="12"/>
      <c r="C36" s="12" t="s">
        <v>99</v>
      </c>
      <c r="D36" s="13" t="s">
        <v>8</v>
      </c>
      <c r="E36" s="14">
        <v>1477.97</v>
      </c>
      <c r="F36" s="15"/>
      <c r="G36" s="3">
        <f t="shared" si="0"/>
        <v>0</v>
      </c>
    </row>
    <row r="37" spans="1:7" ht="42" x14ac:dyDescent="0.25">
      <c r="A37" s="12" t="s">
        <v>42</v>
      </c>
      <c r="B37" s="12"/>
      <c r="C37" s="12" t="s">
        <v>665</v>
      </c>
      <c r="D37" s="13" t="s">
        <v>13</v>
      </c>
      <c r="E37" s="14">
        <v>2.78</v>
      </c>
      <c r="F37" s="5"/>
      <c r="G37" s="3">
        <f t="shared" si="0"/>
        <v>0</v>
      </c>
    </row>
    <row r="38" spans="1:7" ht="21" x14ac:dyDescent="0.25">
      <c r="A38" s="12"/>
      <c r="B38" s="9" t="s">
        <v>134</v>
      </c>
      <c r="C38" s="9" t="s">
        <v>666</v>
      </c>
      <c r="D38" s="10" t="s">
        <v>8</v>
      </c>
      <c r="E38" s="11">
        <v>3.22</v>
      </c>
      <c r="F38" s="5"/>
      <c r="G38" s="64">
        <f t="shared" si="0"/>
        <v>0</v>
      </c>
    </row>
    <row r="39" spans="1:7" ht="21" x14ac:dyDescent="0.25">
      <c r="A39" s="12" t="s">
        <v>43</v>
      </c>
      <c r="B39" s="12"/>
      <c r="C39" s="12" t="s">
        <v>667</v>
      </c>
      <c r="D39" s="13" t="s">
        <v>8</v>
      </c>
      <c r="E39" s="14">
        <v>3.22</v>
      </c>
      <c r="F39" s="5"/>
      <c r="G39" s="3">
        <f t="shared" si="0"/>
        <v>0</v>
      </c>
    </row>
    <row r="40" spans="1:7" ht="21" x14ac:dyDescent="0.25">
      <c r="A40" s="12"/>
      <c r="B40" s="9" t="s">
        <v>138</v>
      </c>
      <c r="C40" s="9" t="s">
        <v>145</v>
      </c>
      <c r="D40" s="10" t="s">
        <v>8</v>
      </c>
      <c r="E40" s="11">
        <v>14.7</v>
      </c>
      <c r="F40" s="15"/>
      <c r="G40" s="64">
        <f t="shared" si="0"/>
        <v>0</v>
      </c>
    </row>
    <row r="41" spans="1:7" ht="52.5" x14ac:dyDescent="0.25">
      <c r="A41" s="12" t="s">
        <v>93</v>
      </c>
      <c r="B41" s="12"/>
      <c r="C41" s="12" t="s">
        <v>513</v>
      </c>
      <c r="D41" s="13" t="s">
        <v>8</v>
      </c>
      <c r="E41" s="14">
        <v>14.7</v>
      </c>
      <c r="F41" s="15"/>
      <c r="G41" s="3">
        <f t="shared" si="0"/>
        <v>0</v>
      </c>
    </row>
    <row r="42" spans="1:7" ht="31.5" x14ac:dyDescent="0.25">
      <c r="A42" s="12"/>
      <c r="B42" s="9" t="s">
        <v>45</v>
      </c>
      <c r="C42" s="9" t="s">
        <v>529</v>
      </c>
      <c r="D42" s="10" t="s">
        <v>8</v>
      </c>
      <c r="E42" s="11">
        <v>1495.89</v>
      </c>
      <c r="F42" s="15"/>
      <c r="G42" s="64">
        <f t="shared" si="0"/>
        <v>0</v>
      </c>
    </row>
    <row r="43" spans="1:7" ht="31.5" x14ac:dyDescent="0.25">
      <c r="A43" s="12" t="s">
        <v>44</v>
      </c>
      <c r="B43" s="12"/>
      <c r="C43" s="12" t="s">
        <v>46</v>
      </c>
      <c r="D43" s="13" t="s">
        <v>8</v>
      </c>
      <c r="E43" s="14">
        <v>1495.89</v>
      </c>
      <c r="F43" s="15"/>
      <c r="G43" s="3">
        <f t="shared" si="0"/>
        <v>0</v>
      </c>
    </row>
    <row r="44" spans="1:7" x14ac:dyDescent="0.25">
      <c r="A44" s="9">
        <v>5</v>
      </c>
      <c r="B44" s="9"/>
      <c r="C44" s="16" t="s">
        <v>54</v>
      </c>
      <c r="D44" s="10" t="s">
        <v>40</v>
      </c>
      <c r="E44" s="11">
        <v>1</v>
      </c>
      <c r="F44" s="15"/>
      <c r="G44" s="2"/>
    </row>
    <row r="45" spans="1:7" ht="31.5" x14ac:dyDescent="0.25">
      <c r="A45" s="12"/>
      <c r="B45" s="9" t="s">
        <v>668</v>
      </c>
      <c r="C45" s="9" t="s">
        <v>154</v>
      </c>
      <c r="D45" s="10" t="s">
        <v>28</v>
      </c>
      <c r="E45" s="11">
        <v>210.9</v>
      </c>
      <c r="F45" s="15"/>
      <c r="G45" s="64">
        <f t="shared" si="0"/>
        <v>0</v>
      </c>
    </row>
    <row r="46" spans="1:7" x14ac:dyDescent="0.25">
      <c r="A46" s="12" t="s">
        <v>50</v>
      </c>
      <c r="B46" s="12"/>
      <c r="C46" s="12" t="s">
        <v>156</v>
      </c>
      <c r="D46" s="13" t="s">
        <v>13</v>
      </c>
      <c r="E46" s="14">
        <v>14.34</v>
      </c>
      <c r="F46" s="15"/>
      <c r="G46" s="3">
        <f t="shared" si="0"/>
        <v>0</v>
      </c>
    </row>
    <row r="47" spans="1:7" ht="32.25" thickBot="1" x14ac:dyDescent="0.3">
      <c r="A47" s="12" t="s">
        <v>51</v>
      </c>
      <c r="B47" s="12"/>
      <c r="C47" s="12" t="s">
        <v>669</v>
      </c>
      <c r="D47" s="13" t="s">
        <v>28</v>
      </c>
      <c r="E47" s="14">
        <v>210.9</v>
      </c>
      <c r="F47" s="15"/>
      <c r="G47" s="3">
        <f t="shared" si="0"/>
        <v>0</v>
      </c>
    </row>
    <row r="48" spans="1:7" ht="15.75" thickBot="1" x14ac:dyDescent="0.3">
      <c r="F48" s="18" t="s">
        <v>63</v>
      </c>
      <c r="G48" s="21">
        <f>SUM(G9,G15,G24,G34,G44)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B24" sqref="B24"/>
    </sheetView>
  </sheetViews>
  <sheetFormatPr defaultRowHeight="15" x14ac:dyDescent="0.25"/>
  <cols>
    <col min="1" max="1" width="4.5703125" bestFit="1" customWidth="1"/>
    <col min="2" max="2" width="38.140625" bestFit="1" customWidth="1"/>
    <col min="3" max="3" width="27" bestFit="1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8" t="s">
        <v>1356</v>
      </c>
      <c r="B2" s="78"/>
      <c r="C2" s="78"/>
      <c r="D2" s="78"/>
      <c r="E2" s="78"/>
      <c r="F2" s="78"/>
      <c r="G2" s="78"/>
    </row>
    <row r="3" spans="1:7" x14ac:dyDescent="0.25">
      <c r="A3" s="79" t="s">
        <v>59</v>
      </c>
      <c r="B3" s="79"/>
      <c r="C3" s="79"/>
      <c r="D3" s="79"/>
      <c r="E3" s="79"/>
      <c r="F3" s="79"/>
      <c r="G3" s="79"/>
    </row>
    <row r="4" spans="1:7" x14ac:dyDescent="0.25">
      <c r="A4" s="80" t="s">
        <v>653</v>
      </c>
      <c r="B4" s="80"/>
      <c r="C4" s="80"/>
      <c r="D4" s="80"/>
      <c r="E4" s="80"/>
      <c r="F4" s="80"/>
      <c r="G4" s="80"/>
    </row>
    <row r="5" spans="1:7" x14ac:dyDescent="0.25">
      <c r="A5" s="78" t="s">
        <v>161</v>
      </c>
      <c r="B5" s="78"/>
      <c r="C5" s="78"/>
      <c r="D5" s="78"/>
      <c r="E5" s="78"/>
      <c r="F5" s="78"/>
      <c r="G5" s="78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61</v>
      </c>
      <c r="F8" s="8" t="s">
        <v>62</v>
      </c>
      <c r="G8" s="8" t="s">
        <v>60</v>
      </c>
    </row>
    <row r="9" spans="1:7" ht="21" x14ac:dyDescent="0.25">
      <c r="A9" s="39" t="s">
        <v>162</v>
      </c>
      <c r="B9" s="22" t="s">
        <v>670</v>
      </c>
      <c r="C9" s="17" t="s">
        <v>163</v>
      </c>
      <c r="D9" s="23" t="s">
        <v>5</v>
      </c>
      <c r="E9" s="23">
        <v>1</v>
      </c>
      <c r="F9" s="5"/>
      <c r="G9" s="2"/>
    </row>
    <row r="10" spans="1:7" ht="42" x14ac:dyDescent="0.25">
      <c r="A10" s="40" t="s">
        <v>6</v>
      </c>
      <c r="B10" s="33"/>
      <c r="C10" s="33" t="s">
        <v>164</v>
      </c>
      <c r="D10" s="33" t="s">
        <v>64</v>
      </c>
      <c r="E10" s="34">
        <v>1</v>
      </c>
      <c r="F10" s="5"/>
      <c r="G10" s="3">
        <f t="shared" ref="G10:G25" si="0">E10*F10</f>
        <v>0</v>
      </c>
    </row>
    <row r="11" spans="1:7" ht="115.5" x14ac:dyDescent="0.25">
      <c r="A11" s="40" t="s">
        <v>9</v>
      </c>
      <c r="B11" s="33"/>
      <c r="C11" s="33" t="s">
        <v>165</v>
      </c>
      <c r="D11" s="33" t="s">
        <v>13</v>
      </c>
      <c r="E11" s="34">
        <v>0.128</v>
      </c>
      <c r="F11" s="5"/>
      <c r="G11" s="3">
        <f t="shared" si="0"/>
        <v>0</v>
      </c>
    </row>
    <row r="12" spans="1:7" ht="115.5" x14ac:dyDescent="0.25">
      <c r="A12" s="40" t="s">
        <v>102</v>
      </c>
      <c r="B12" s="33"/>
      <c r="C12" s="33" t="s">
        <v>166</v>
      </c>
      <c r="D12" s="33" t="s">
        <v>13</v>
      </c>
      <c r="E12" s="34">
        <v>0.128</v>
      </c>
      <c r="F12" s="5"/>
      <c r="G12" s="3">
        <f t="shared" si="0"/>
        <v>0</v>
      </c>
    </row>
    <row r="13" spans="1:7" x14ac:dyDescent="0.25">
      <c r="A13" s="40" t="s">
        <v>103</v>
      </c>
      <c r="B13" s="33"/>
      <c r="C13" s="33" t="s">
        <v>167</v>
      </c>
      <c r="D13" s="33" t="s">
        <v>13</v>
      </c>
      <c r="E13" s="34">
        <v>0.128</v>
      </c>
      <c r="F13" s="5"/>
      <c r="G13" s="3">
        <f t="shared" si="0"/>
        <v>0</v>
      </c>
    </row>
    <row r="14" spans="1:7" ht="21" x14ac:dyDescent="0.25">
      <c r="A14" s="39" t="s">
        <v>168</v>
      </c>
      <c r="B14" s="22" t="s">
        <v>670</v>
      </c>
      <c r="C14" s="17" t="s">
        <v>169</v>
      </c>
      <c r="D14" s="23" t="s">
        <v>5</v>
      </c>
      <c r="E14" s="23">
        <v>1</v>
      </c>
      <c r="F14" s="5"/>
      <c r="G14" s="2"/>
    </row>
    <row r="15" spans="1:7" ht="52.5" x14ac:dyDescent="0.25">
      <c r="A15" s="40" t="s">
        <v>11</v>
      </c>
      <c r="B15" s="33"/>
      <c r="C15" s="33" t="s">
        <v>170</v>
      </c>
      <c r="D15" s="33" t="s">
        <v>13</v>
      </c>
      <c r="E15" s="34">
        <v>0.128</v>
      </c>
      <c r="F15" s="5"/>
      <c r="G15" s="3">
        <f t="shared" si="0"/>
        <v>0</v>
      </c>
    </row>
    <row r="16" spans="1:7" ht="21" x14ac:dyDescent="0.25">
      <c r="A16" s="39" t="s">
        <v>171</v>
      </c>
      <c r="B16" s="22" t="s">
        <v>670</v>
      </c>
      <c r="C16" s="17" t="s">
        <v>172</v>
      </c>
      <c r="D16" s="23" t="s">
        <v>5</v>
      </c>
      <c r="E16" s="23">
        <v>1</v>
      </c>
      <c r="F16" s="5"/>
      <c r="G16" s="2"/>
    </row>
    <row r="17" spans="1:7" ht="31.5" x14ac:dyDescent="0.25">
      <c r="A17" s="40" t="s">
        <v>35</v>
      </c>
      <c r="B17" s="33"/>
      <c r="C17" s="33" t="s">
        <v>671</v>
      </c>
      <c r="D17" s="33" t="s">
        <v>64</v>
      </c>
      <c r="E17" s="34">
        <v>13</v>
      </c>
      <c r="F17" s="5"/>
      <c r="G17" s="3">
        <f t="shared" si="0"/>
        <v>0</v>
      </c>
    </row>
    <row r="18" spans="1:7" ht="21" x14ac:dyDescent="0.25">
      <c r="A18" s="40" t="s">
        <v>36</v>
      </c>
      <c r="B18" s="33"/>
      <c r="C18" s="33" t="s">
        <v>672</v>
      </c>
      <c r="D18" s="33" t="s">
        <v>64</v>
      </c>
      <c r="E18" s="34">
        <v>80</v>
      </c>
      <c r="F18" s="5"/>
      <c r="G18" s="3">
        <f t="shared" si="0"/>
        <v>0</v>
      </c>
    </row>
    <row r="19" spans="1:7" ht="63" x14ac:dyDescent="0.25">
      <c r="A19" s="40" t="s">
        <v>38</v>
      </c>
      <c r="B19" s="33"/>
      <c r="C19" s="33" t="s">
        <v>673</v>
      </c>
      <c r="D19" s="33" t="s">
        <v>64</v>
      </c>
      <c r="E19" s="34">
        <v>12</v>
      </c>
      <c r="F19" s="5"/>
      <c r="G19" s="3">
        <f t="shared" si="0"/>
        <v>0</v>
      </c>
    </row>
    <row r="20" spans="1:7" ht="31.5" x14ac:dyDescent="0.25">
      <c r="A20" s="40" t="s">
        <v>86</v>
      </c>
      <c r="B20" s="33"/>
      <c r="C20" s="33" t="s">
        <v>173</v>
      </c>
      <c r="D20" s="33" t="s">
        <v>64</v>
      </c>
      <c r="E20" s="34">
        <v>49</v>
      </c>
      <c r="F20" s="5"/>
      <c r="G20" s="3">
        <f t="shared" si="0"/>
        <v>0</v>
      </c>
    </row>
    <row r="21" spans="1:7" ht="31.5" x14ac:dyDescent="0.25">
      <c r="A21" s="40" t="s">
        <v>132</v>
      </c>
      <c r="B21" s="33"/>
      <c r="C21" s="33" t="s">
        <v>176</v>
      </c>
      <c r="D21" s="33" t="s">
        <v>5</v>
      </c>
      <c r="E21" s="34">
        <v>1</v>
      </c>
      <c r="F21" s="5"/>
      <c r="G21" s="3">
        <f t="shared" si="0"/>
        <v>0</v>
      </c>
    </row>
    <row r="22" spans="1:7" ht="31.5" x14ac:dyDescent="0.25">
      <c r="A22" s="40" t="s">
        <v>133</v>
      </c>
      <c r="B22" s="33"/>
      <c r="C22" s="33" t="s">
        <v>674</v>
      </c>
      <c r="D22" s="33" t="s">
        <v>64</v>
      </c>
      <c r="E22" s="34">
        <v>2</v>
      </c>
      <c r="F22" s="5"/>
      <c r="G22" s="3">
        <f t="shared" si="0"/>
        <v>0</v>
      </c>
    </row>
    <row r="23" spans="1:7" ht="31.5" x14ac:dyDescent="0.25">
      <c r="A23" s="40" t="s">
        <v>174</v>
      </c>
      <c r="B23" s="33"/>
      <c r="C23" s="33" t="s">
        <v>675</v>
      </c>
      <c r="D23" s="33" t="s">
        <v>5</v>
      </c>
      <c r="E23" s="34">
        <v>1</v>
      </c>
      <c r="F23" s="5"/>
      <c r="G23" s="3">
        <f t="shared" si="0"/>
        <v>0</v>
      </c>
    </row>
    <row r="24" spans="1:7" ht="73.5" x14ac:dyDescent="0.25">
      <c r="A24" s="40" t="s">
        <v>175</v>
      </c>
      <c r="B24" s="33"/>
      <c r="C24" s="33" t="s">
        <v>676</v>
      </c>
      <c r="D24" s="33" t="s">
        <v>64</v>
      </c>
      <c r="E24" s="34">
        <v>6</v>
      </c>
      <c r="F24" s="5"/>
      <c r="G24" s="3">
        <f t="shared" si="0"/>
        <v>0</v>
      </c>
    </row>
    <row r="25" spans="1:7" ht="74.25" thickBot="1" x14ac:dyDescent="0.3">
      <c r="A25" s="40" t="s">
        <v>177</v>
      </c>
      <c r="B25" s="33"/>
      <c r="C25" s="33" t="s">
        <v>180</v>
      </c>
      <c r="D25" s="33" t="s">
        <v>64</v>
      </c>
      <c r="E25" s="34">
        <v>1</v>
      </c>
      <c r="F25" s="5"/>
      <c r="G25" s="3">
        <f t="shared" si="0"/>
        <v>0</v>
      </c>
    </row>
    <row r="26" spans="1:7" ht="15.75" thickBot="1" x14ac:dyDescent="0.3">
      <c r="F26" s="18" t="s">
        <v>63</v>
      </c>
      <c r="G26" s="19">
        <f>SUM(G16)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workbookViewId="0">
      <selection activeCell="C52" sqref="C52"/>
    </sheetView>
  </sheetViews>
  <sheetFormatPr defaultRowHeight="15" x14ac:dyDescent="0.25"/>
  <cols>
    <col min="1" max="1" width="4.140625" bestFit="1" customWidth="1"/>
    <col min="2" max="2" width="12" bestFit="1" customWidth="1"/>
    <col min="3" max="3" width="32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8" t="s">
        <v>1356</v>
      </c>
      <c r="B2" s="78"/>
      <c r="C2" s="78"/>
      <c r="D2" s="78"/>
      <c r="E2" s="78"/>
      <c r="F2" s="78"/>
      <c r="G2" s="78"/>
    </row>
    <row r="3" spans="1:7" x14ac:dyDescent="0.25">
      <c r="A3" s="79" t="s">
        <v>59</v>
      </c>
      <c r="B3" s="79"/>
      <c r="C3" s="79"/>
      <c r="D3" s="79"/>
      <c r="E3" s="79"/>
      <c r="F3" s="79"/>
      <c r="G3" s="79"/>
    </row>
    <row r="4" spans="1:7" x14ac:dyDescent="0.25">
      <c r="A4" s="80" t="s">
        <v>653</v>
      </c>
      <c r="B4" s="80"/>
      <c r="C4" s="80"/>
      <c r="D4" s="80"/>
      <c r="E4" s="80"/>
      <c r="F4" s="80"/>
      <c r="G4" s="80"/>
    </row>
    <row r="5" spans="1:7" x14ac:dyDescent="0.25">
      <c r="A5" s="78" t="s">
        <v>313</v>
      </c>
      <c r="B5" s="78"/>
      <c r="C5" s="78"/>
      <c r="D5" s="78"/>
      <c r="E5" s="78"/>
      <c r="F5" s="78"/>
      <c r="G5" s="78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61</v>
      </c>
      <c r="F8" s="8" t="s">
        <v>62</v>
      </c>
      <c r="G8" s="8" t="s">
        <v>60</v>
      </c>
    </row>
    <row r="9" spans="1:7" ht="31.5" x14ac:dyDescent="0.25">
      <c r="A9" s="39" t="s">
        <v>162</v>
      </c>
      <c r="B9" s="22" t="s">
        <v>682</v>
      </c>
      <c r="C9" s="17" t="s">
        <v>266</v>
      </c>
      <c r="D9" s="23" t="s">
        <v>5</v>
      </c>
      <c r="E9" s="23">
        <v>1</v>
      </c>
      <c r="F9" s="5"/>
      <c r="G9" s="2"/>
    </row>
    <row r="10" spans="1:7" ht="21" x14ac:dyDescent="0.25">
      <c r="A10" s="40" t="s">
        <v>6</v>
      </c>
      <c r="B10" s="33"/>
      <c r="C10" s="33" t="s">
        <v>267</v>
      </c>
      <c r="D10" s="33" t="s">
        <v>64</v>
      </c>
      <c r="E10" s="34">
        <v>13</v>
      </c>
      <c r="F10" s="5"/>
      <c r="G10" s="3">
        <f t="shared" ref="G10:G52" si="0">E10*F10</f>
        <v>0</v>
      </c>
    </row>
    <row r="11" spans="1:7" ht="21" x14ac:dyDescent="0.25">
      <c r="A11" s="40" t="s">
        <v>9</v>
      </c>
      <c r="B11" s="33"/>
      <c r="C11" s="33" t="s">
        <v>268</v>
      </c>
      <c r="D11" s="33" t="s">
        <v>64</v>
      </c>
      <c r="E11" s="34">
        <v>18</v>
      </c>
      <c r="F11" s="5"/>
      <c r="G11" s="3">
        <f t="shared" si="0"/>
        <v>0</v>
      </c>
    </row>
    <row r="12" spans="1:7" ht="21" x14ac:dyDescent="0.25">
      <c r="A12" s="40" t="s">
        <v>102</v>
      </c>
      <c r="B12" s="33"/>
      <c r="C12" s="33" t="s">
        <v>269</v>
      </c>
      <c r="D12" s="33" t="s">
        <v>64</v>
      </c>
      <c r="E12" s="34">
        <v>4</v>
      </c>
      <c r="F12" s="5"/>
      <c r="G12" s="3">
        <f t="shared" si="0"/>
        <v>0</v>
      </c>
    </row>
    <row r="13" spans="1:7" ht="21" x14ac:dyDescent="0.25">
      <c r="A13" s="40" t="s">
        <v>103</v>
      </c>
      <c r="B13" s="33"/>
      <c r="C13" s="33" t="s">
        <v>270</v>
      </c>
      <c r="D13" s="33" t="s">
        <v>64</v>
      </c>
      <c r="E13" s="34">
        <v>3</v>
      </c>
      <c r="F13" s="5"/>
      <c r="G13" s="3">
        <f t="shared" si="0"/>
        <v>0</v>
      </c>
    </row>
    <row r="14" spans="1:7" ht="21" x14ac:dyDescent="0.25">
      <c r="A14" s="40" t="s">
        <v>104</v>
      </c>
      <c r="B14" s="33"/>
      <c r="C14" s="33" t="s">
        <v>271</v>
      </c>
      <c r="D14" s="33" t="s">
        <v>64</v>
      </c>
      <c r="E14" s="34">
        <v>4</v>
      </c>
      <c r="F14" s="5"/>
      <c r="G14" s="3">
        <f t="shared" si="0"/>
        <v>0</v>
      </c>
    </row>
    <row r="15" spans="1:7" ht="21" x14ac:dyDescent="0.25">
      <c r="A15" s="40" t="s">
        <v>181</v>
      </c>
      <c r="B15" s="33"/>
      <c r="C15" s="33" t="s">
        <v>683</v>
      </c>
      <c r="D15" s="33" t="s">
        <v>64</v>
      </c>
      <c r="E15" s="34">
        <v>1</v>
      </c>
      <c r="F15" s="5"/>
      <c r="G15" s="3">
        <f t="shared" si="0"/>
        <v>0</v>
      </c>
    </row>
    <row r="16" spans="1:7" ht="21" x14ac:dyDescent="0.25">
      <c r="A16" s="40" t="s">
        <v>182</v>
      </c>
      <c r="B16" s="33"/>
      <c r="C16" s="33" t="s">
        <v>272</v>
      </c>
      <c r="D16" s="33" t="s">
        <v>64</v>
      </c>
      <c r="E16" s="34">
        <v>4</v>
      </c>
      <c r="F16" s="5"/>
      <c r="G16" s="3">
        <f t="shared" si="0"/>
        <v>0</v>
      </c>
    </row>
    <row r="17" spans="1:7" ht="31.5" x14ac:dyDescent="0.25">
      <c r="A17" s="39" t="s">
        <v>168</v>
      </c>
      <c r="B17" s="22" t="s">
        <v>682</v>
      </c>
      <c r="C17" s="17" t="s">
        <v>273</v>
      </c>
      <c r="D17" s="23" t="s">
        <v>5</v>
      </c>
      <c r="E17" s="23">
        <v>1</v>
      </c>
      <c r="F17" s="5"/>
      <c r="G17" s="2"/>
    </row>
    <row r="18" spans="1:7" ht="21" x14ac:dyDescent="0.25">
      <c r="A18" s="40" t="s">
        <v>11</v>
      </c>
      <c r="B18" s="33"/>
      <c r="C18" s="33" t="s">
        <v>274</v>
      </c>
      <c r="D18" s="33" t="s">
        <v>64</v>
      </c>
      <c r="E18" s="34">
        <v>13</v>
      </c>
      <c r="F18" s="5"/>
      <c r="G18" s="3">
        <f t="shared" si="0"/>
        <v>0</v>
      </c>
    </row>
    <row r="19" spans="1:7" ht="21" x14ac:dyDescent="0.25">
      <c r="A19" s="40" t="s">
        <v>12</v>
      </c>
      <c r="B19" s="33"/>
      <c r="C19" s="33" t="s">
        <v>275</v>
      </c>
      <c r="D19" s="33" t="s">
        <v>64</v>
      </c>
      <c r="E19" s="34">
        <v>18</v>
      </c>
      <c r="F19" s="5"/>
      <c r="G19" s="3">
        <f t="shared" si="0"/>
        <v>0</v>
      </c>
    </row>
    <row r="20" spans="1:7" ht="21" x14ac:dyDescent="0.25">
      <c r="A20" s="40" t="s">
        <v>15</v>
      </c>
      <c r="B20" s="33"/>
      <c r="C20" s="33" t="s">
        <v>276</v>
      </c>
      <c r="D20" s="33" t="s">
        <v>64</v>
      </c>
      <c r="E20" s="34">
        <v>4</v>
      </c>
      <c r="F20" s="5"/>
      <c r="G20" s="3">
        <f t="shared" si="0"/>
        <v>0</v>
      </c>
    </row>
    <row r="21" spans="1:7" ht="21" x14ac:dyDescent="0.25">
      <c r="A21" s="40" t="s">
        <v>17</v>
      </c>
      <c r="B21" s="33"/>
      <c r="C21" s="33" t="s">
        <v>277</v>
      </c>
      <c r="D21" s="33" t="s">
        <v>64</v>
      </c>
      <c r="E21" s="34">
        <v>3</v>
      </c>
      <c r="F21" s="5"/>
      <c r="G21" s="3">
        <f t="shared" si="0"/>
        <v>0</v>
      </c>
    </row>
    <row r="22" spans="1:7" ht="21" x14ac:dyDescent="0.25">
      <c r="A22" s="40" t="s">
        <v>19</v>
      </c>
      <c r="B22" s="33"/>
      <c r="C22" s="33" t="s">
        <v>278</v>
      </c>
      <c r="D22" s="33" t="s">
        <v>64</v>
      </c>
      <c r="E22" s="34">
        <v>4</v>
      </c>
      <c r="F22" s="5"/>
      <c r="G22" s="3">
        <f t="shared" si="0"/>
        <v>0</v>
      </c>
    </row>
    <row r="23" spans="1:7" ht="21" x14ac:dyDescent="0.25">
      <c r="A23" s="40" t="s">
        <v>23</v>
      </c>
      <c r="B23" s="33"/>
      <c r="C23" s="33" t="s">
        <v>684</v>
      </c>
      <c r="D23" s="33" t="s">
        <v>64</v>
      </c>
      <c r="E23" s="34">
        <v>1</v>
      </c>
      <c r="F23" s="5"/>
      <c r="G23" s="3">
        <f t="shared" si="0"/>
        <v>0</v>
      </c>
    </row>
    <row r="24" spans="1:7" ht="21" x14ac:dyDescent="0.25">
      <c r="A24" s="40" t="s">
        <v>24</v>
      </c>
      <c r="B24" s="33"/>
      <c r="C24" s="33" t="s">
        <v>279</v>
      </c>
      <c r="D24" s="33" t="s">
        <v>64</v>
      </c>
      <c r="E24" s="34">
        <v>4</v>
      </c>
      <c r="F24" s="5"/>
      <c r="G24" s="3">
        <f t="shared" si="0"/>
        <v>0</v>
      </c>
    </row>
    <row r="25" spans="1:7" ht="31.5" x14ac:dyDescent="0.25">
      <c r="A25" s="39" t="s">
        <v>171</v>
      </c>
      <c r="B25" s="22" t="s">
        <v>682</v>
      </c>
      <c r="C25" s="17" t="s">
        <v>280</v>
      </c>
      <c r="D25" s="23" t="s">
        <v>5</v>
      </c>
      <c r="E25" s="23">
        <v>1</v>
      </c>
      <c r="F25" s="5"/>
      <c r="G25" s="2"/>
    </row>
    <row r="26" spans="1:7" ht="21" x14ac:dyDescent="0.25">
      <c r="A26" s="40" t="s">
        <v>35</v>
      </c>
      <c r="B26" s="33"/>
      <c r="C26" s="33" t="s">
        <v>281</v>
      </c>
      <c r="D26" s="33" t="s">
        <v>222</v>
      </c>
      <c r="E26" s="34">
        <v>2.9000000000000001E-2</v>
      </c>
      <c r="F26" s="5"/>
      <c r="G26" s="3">
        <f t="shared" si="0"/>
        <v>0</v>
      </c>
    </row>
    <row r="27" spans="1:7" ht="31.5" x14ac:dyDescent="0.25">
      <c r="A27" s="40" t="s">
        <v>36</v>
      </c>
      <c r="B27" s="33"/>
      <c r="C27" s="33" t="s">
        <v>282</v>
      </c>
      <c r="D27" s="33" t="s">
        <v>8</v>
      </c>
      <c r="E27" s="34">
        <v>290</v>
      </c>
      <c r="F27" s="5"/>
      <c r="G27" s="3">
        <f t="shared" si="0"/>
        <v>0</v>
      </c>
    </row>
    <row r="28" spans="1:7" ht="31.5" x14ac:dyDescent="0.25">
      <c r="A28" s="39" t="s">
        <v>184</v>
      </c>
      <c r="B28" s="22" t="s">
        <v>682</v>
      </c>
      <c r="C28" s="17" t="s">
        <v>283</v>
      </c>
      <c r="D28" s="23" t="s">
        <v>5</v>
      </c>
      <c r="E28" s="23">
        <v>1</v>
      </c>
      <c r="F28" s="5"/>
      <c r="G28" s="2"/>
    </row>
    <row r="29" spans="1:7" ht="52.5" x14ac:dyDescent="0.25">
      <c r="A29" s="40" t="s">
        <v>41</v>
      </c>
      <c r="B29" s="33"/>
      <c r="C29" s="33" t="s">
        <v>284</v>
      </c>
      <c r="D29" s="33" t="s">
        <v>13</v>
      </c>
      <c r="E29" s="34">
        <v>0.91</v>
      </c>
      <c r="F29" s="5"/>
      <c r="G29" s="3">
        <f t="shared" si="0"/>
        <v>0</v>
      </c>
    </row>
    <row r="30" spans="1:7" ht="52.5" x14ac:dyDescent="0.25">
      <c r="A30" s="40" t="s">
        <v>42</v>
      </c>
      <c r="B30" s="33"/>
      <c r="C30" s="33" t="s">
        <v>285</v>
      </c>
      <c r="D30" s="33" t="s">
        <v>13</v>
      </c>
      <c r="E30" s="34">
        <v>3.6</v>
      </c>
      <c r="F30" s="5"/>
      <c r="G30" s="3">
        <f t="shared" si="0"/>
        <v>0</v>
      </c>
    </row>
    <row r="31" spans="1:7" ht="52.5" x14ac:dyDescent="0.25">
      <c r="A31" s="40" t="s">
        <v>43</v>
      </c>
      <c r="B31" s="33"/>
      <c r="C31" s="33" t="s">
        <v>286</v>
      </c>
      <c r="D31" s="33" t="s">
        <v>13</v>
      </c>
      <c r="E31" s="34">
        <v>0.96</v>
      </c>
      <c r="F31" s="5"/>
      <c r="G31" s="3">
        <f t="shared" si="0"/>
        <v>0</v>
      </c>
    </row>
    <row r="32" spans="1:7" ht="52.5" x14ac:dyDescent="0.25">
      <c r="A32" s="40" t="s">
        <v>93</v>
      </c>
      <c r="B32" s="33"/>
      <c r="C32" s="33" t="s">
        <v>287</v>
      </c>
      <c r="D32" s="33" t="s">
        <v>13</v>
      </c>
      <c r="E32" s="34">
        <v>0.9</v>
      </c>
      <c r="F32" s="5"/>
      <c r="G32" s="3">
        <f t="shared" si="0"/>
        <v>0</v>
      </c>
    </row>
    <row r="33" spans="1:7" ht="52.5" x14ac:dyDescent="0.25">
      <c r="A33" s="40" t="s">
        <v>44</v>
      </c>
      <c r="B33" s="33"/>
      <c r="C33" s="33" t="s">
        <v>288</v>
      </c>
      <c r="D33" s="33" t="s">
        <v>13</v>
      </c>
      <c r="E33" s="34">
        <v>1.68</v>
      </c>
      <c r="F33" s="5"/>
      <c r="G33" s="3">
        <f t="shared" si="0"/>
        <v>0</v>
      </c>
    </row>
    <row r="34" spans="1:7" ht="52.5" x14ac:dyDescent="0.25">
      <c r="A34" s="40" t="s">
        <v>289</v>
      </c>
      <c r="B34" s="33"/>
      <c r="C34" s="33" t="s">
        <v>685</v>
      </c>
      <c r="D34" s="33" t="s">
        <v>13</v>
      </c>
      <c r="E34" s="34">
        <v>0.57999999999999996</v>
      </c>
      <c r="F34" s="5"/>
      <c r="G34" s="3">
        <f t="shared" si="0"/>
        <v>0</v>
      </c>
    </row>
    <row r="35" spans="1:7" ht="52.5" x14ac:dyDescent="0.25">
      <c r="A35" s="40" t="s">
        <v>352</v>
      </c>
      <c r="B35" s="33"/>
      <c r="C35" s="33" t="s">
        <v>290</v>
      </c>
      <c r="D35" s="33" t="s">
        <v>13</v>
      </c>
      <c r="E35" s="34">
        <v>3.08</v>
      </c>
      <c r="F35" s="5"/>
      <c r="G35" s="3">
        <f t="shared" si="0"/>
        <v>0</v>
      </c>
    </row>
    <row r="36" spans="1:7" ht="31.5" x14ac:dyDescent="0.25">
      <c r="A36" s="39" t="s">
        <v>185</v>
      </c>
      <c r="B36" s="22" t="s">
        <v>682</v>
      </c>
      <c r="C36" s="17" t="s">
        <v>291</v>
      </c>
      <c r="D36" s="23" t="s">
        <v>5</v>
      </c>
      <c r="E36" s="23">
        <v>1</v>
      </c>
      <c r="F36" s="5"/>
      <c r="G36" s="2"/>
    </row>
    <row r="37" spans="1:7" ht="52.5" x14ac:dyDescent="0.25">
      <c r="A37" s="40" t="s">
        <v>50</v>
      </c>
      <c r="B37" s="33"/>
      <c r="C37" s="33" t="s">
        <v>292</v>
      </c>
      <c r="D37" s="33" t="s">
        <v>293</v>
      </c>
      <c r="E37" s="34">
        <v>0.65</v>
      </c>
      <c r="F37" s="5"/>
      <c r="G37" s="3">
        <f t="shared" si="0"/>
        <v>0</v>
      </c>
    </row>
    <row r="38" spans="1:7" ht="52.5" x14ac:dyDescent="0.25">
      <c r="A38" s="40" t="s">
        <v>51</v>
      </c>
      <c r="B38" s="33"/>
      <c r="C38" s="33" t="s">
        <v>294</v>
      </c>
      <c r="D38" s="33" t="s">
        <v>293</v>
      </c>
      <c r="E38" s="34">
        <v>1.26</v>
      </c>
      <c r="F38" s="5"/>
      <c r="G38" s="3">
        <f t="shared" si="0"/>
        <v>0</v>
      </c>
    </row>
    <row r="39" spans="1:7" ht="52.5" x14ac:dyDescent="0.25">
      <c r="A39" s="40" t="s">
        <v>186</v>
      </c>
      <c r="B39" s="33"/>
      <c r="C39" s="33" t="s">
        <v>295</v>
      </c>
      <c r="D39" s="33" t="s">
        <v>293</v>
      </c>
      <c r="E39" s="34">
        <v>0.68</v>
      </c>
      <c r="F39" s="5"/>
      <c r="G39" s="3">
        <f t="shared" si="0"/>
        <v>0</v>
      </c>
    </row>
    <row r="40" spans="1:7" ht="52.5" x14ac:dyDescent="0.25">
      <c r="A40" s="40" t="s">
        <v>296</v>
      </c>
      <c r="B40" s="33"/>
      <c r="C40" s="33" t="s">
        <v>297</v>
      </c>
      <c r="D40" s="33" t="s">
        <v>293</v>
      </c>
      <c r="E40" s="34">
        <v>0.84</v>
      </c>
      <c r="F40" s="5"/>
      <c r="G40" s="3">
        <f t="shared" si="0"/>
        <v>0</v>
      </c>
    </row>
    <row r="41" spans="1:7" ht="52.5" x14ac:dyDescent="0.25">
      <c r="A41" s="40" t="s">
        <v>298</v>
      </c>
      <c r="B41" s="33"/>
      <c r="C41" s="33" t="s">
        <v>299</v>
      </c>
      <c r="D41" s="33" t="s">
        <v>293</v>
      </c>
      <c r="E41" s="34">
        <v>1.8</v>
      </c>
      <c r="F41" s="5"/>
      <c r="G41" s="3">
        <f t="shared" si="0"/>
        <v>0</v>
      </c>
    </row>
    <row r="42" spans="1:7" ht="52.5" x14ac:dyDescent="0.25">
      <c r="A42" s="40" t="s">
        <v>300</v>
      </c>
      <c r="B42" s="33"/>
      <c r="C42" s="33" t="s">
        <v>686</v>
      </c>
      <c r="D42" s="33" t="s">
        <v>293</v>
      </c>
      <c r="E42" s="34">
        <v>0.65</v>
      </c>
      <c r="F42" s="5"/>
      <c r="G42" s="3">
        <f t="shared" si="0"/>
        <v>0</v>
      </c>
    </row>
    <row r="43" spans="1:7" ht="52.5" x14ac:dyDescent="0.25">
      <c r="A43" s="40" t="s">
        <v>687</v>
      </c>
      <c r="B43" s="33"/>
      <c r="C43" s="33" t="s">
        <v>301</v>
      </c>
      <c r="D43" s="33" t="s">
        <v>293</v>
      </c>
      <c r="E43" s="34">
        <v>3.52</v>
      </c>
      <c r="F43" s="5"/>
      <c r="G43" s="3">
        <f t="shared" si="0"/>
        <v>0</v>
      </c>
    </row>
    <row r="44" spans="1:7" ht="31.5" x14ac:dyDescent="0.25">
      <c r="A44" s="39" t="s">
        <v>187</v>
      </c>
      <c r="B44" s="22" t="s">
        <v>682</v>
      </c>
      <c r="C44" s="17" t="s">
        <v>302</v>
      </c>
      <c r="D44" s="23" t="s">
        <v>5</v>
      </c>
      <c r="E44" s="23">
        <v>1</v>
      </c>
      <c r="F44" s="5"/>
      <c r="G44" s="2"/>
    </row>
    <row r="45" spans="1:7" ht="52.5" x14ac:dyDescent="0.25">
      <c r="A45" s="40" t="s">
        <v>52</v>
      </c>
      <c r="B45" s="33"/>
      <c r="C45" s="33" t="s">
        <v>303</v>
      </c>
      <c r="D45" s="33" t="s">
        <v>293</v>
      </c>
      <c r="E45" s="34">
        <v>0.78</v>
      </c>
      <c r="F45" s="5"/>
      <c r="G45" s="3">
        <f t="shared" si="0"/>
        <v>0</v>
      </c>
    </row>
    <row r="46" spans="1:7" ht="52.5" x14ac:dyDescent="0.25">
      <c r="A46" s="40" t="s">
        <v>53</v>
      </c>
      <c r="B46" s="33"/>
      <c r="C46" s="33" t="s">
        <v>304</v>
      </c>
      <c r="D46" s="33" t="s">
        <v>293</v>
      </c>
      <c r="E46" s="34">
        <v>3.06</v>
      </c>
      <c r="F46" s="5"/>
      <c r="G46" s="3">
        <f t="shared" si="0"/>
        <v>0</v>
      </c>
    </row>
    <row r="47" spans="1:7" ht="52.5" x14ac:dyDescent="0.25">
      <c r="A47" s="40" t="s">
        <v>305</v>
      </c>
      <c r="B47" s="33"/>
      <c r="C47" s="33" t="s">
        <v>306</v>
      </c>
      <c r="D47" s="33" t="s">
        <v>293</v>
      </c>
      <c r="E47" s="34">
        <v>1.68</v>
      </c>
      <c r="F47" s="8"/>
      <c r="G47" s="3">
        <f t="shared" si="0"/>
        <v>0</v>
      </c>
    </row>
    <row r="48" spans="1:7" ht="52.5" x14ac:dyDescent="0.25">
      <c r="A48" s="40" t="s">
        <v>307</v>
      </c>
      <c r="B48" s="33"/>
      <c r="C48" s="33" t="s">
        <v>308</v>
      </c>
      <c r="D48" s="33" t="s">
        <v>293</v>
      </c>
      <c r="E48" s="34">
        <v>2.31</v>
      </c>
      <c r="F48" s="5"/>
      <c r="G48" s="3">
        <f t="shared" si="0"/>
        <v>0</v>
      </c>
    </row>
    <row r="49" spans="1:7" ht="52.5" x14ac:dyDescent="0.25">
      <c r="A49" s="40" t="s">
        <v>309</v>
      </c>
      <c r="B49" s="33"/>
      <c r="C49" s="33" t="s">
        <v>310</v>
      </c>
      <c r="D49" s="33" t="s">
        <v>293</v>
      </c>
      <c r="E49" s="34">
        <v>5.4</v>
      </c>
      <c r="F49" s="5"/>
      <c r="G49" s="3">
        <f t="shared" si="0"/>
        <v>0</v>
      </c>
    </row>
    <row r="50" spans="1:7" ht="52.5" x14ac:dyDescent="0.25">
      <c r="A50" s="40" t="s">
        <v>311</v>
      </c>
      <c r="B50" s="33"/>
      <c r="C50" s="33" t="s">
        <v>688</v>
      </c>
      <c r="D50" s="33" t="s">
        <v>293</v>
      </c>
      <c r="E50" s="34">
        <v>1.95</v>
      </c>
      <c r="F50" s="5"/>
      <c r="G50" s="3">
        <f t="shared" si="0"/>
        <v>0</v>
      </c>
    </row>
    <row r="51" spans="1:7" ht="52.5" x14ac:dyDescent="0.25">
      <c r="A51" s="40" t="s">
        <v>689</v>
      </c>
      <c r="B51" s="33"/>
      <c r="C51" s="33" t="s">
        <v>312</v>
      </c>
      <c r="D51" s="33" t="s">
        <v>293</v>
      </c>
      <c r="E51" s="34">
        <v>10.48</v>
      </c>
      <c r="F51" s="6"/>
      <c r="G51" s="7">
        <f t="shared" si="0"/>
        <v>0</v>
      </c>
    </row>
    <row r="52" spans="1:7" ht="32.25" thickBot="1" x14ac:dyDescent="0.3">
      <c r="A52" s="75" t="s">
        <v>188</v>
      </c>
      <c r="B52" s="57"/>
      <c r="C52" s="76" t="s">
        <v>1364</v>
      </c>
      <c r="D52" s="57" t="s">
        <v>13</v>
      </c>
      <c r="E52" s="73">
        <v>50</v>
      </c>
      <c r="F52" s="74"/>
      <c r="G52" s="64">
        <f t="shared" si="0"/>
        <v>0</v>
      </c>
    </row>
    <row r="53" spans="1:7" ht="15.75" thickBot="1" x14ac:dyDescent="0.3">
      <c r="F53" s="18" t="s">
        <v>63</v>
      </c>
      <c r="G53" s="21">
        <f>SUM(G9,G17,G25,G28,G36,G44,G52)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workbookViewId="0">
      <selection activeCell="A3" sqref="A3:G3"/>
    </sheetView>
  </sheetViews>
  <sheetFormatPr defaultRowHeight="15" x14ac:dyDescent="0.25"/>
  <cols>
    <col min="1" max="1" width="4.5703125" bestFit="1" customWidth="1"/>
    <col min="2" max="2" width="12" bestFit="1" customWidth="1"/>
    <col min="3" max="3" width="47.140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8" t="s">
        <v>1356</v>
      </c>
      <c r="B2" s="78"/>
      <c r="C2" s="78"/>
      <c r="D2" s="78"/>
      <c r="E2" s="78"/>
      <c r="F2" s="78"/>
      <c r="G2" s="78"/>
    </row>
    <row r="3" spans="1:7" x14ac:dyDescent="0.25">
      <c r="A3" s="79" t="s">
        <v>59</v>
      </c>
      <c r="B3" s="79"/>
      <c r="C3" s="79"/>
      <c r="D3" s="79"/>
      <c r="E3" s="79"/>
      <c r="F3" s="79"/>
      <c r="G3" s="79"/>
    </row>
    <row r="4" spans="1:7" x14ac:dyDescent="0.25">
      <c r="A4" s="80" t="s">
        <v>653</v>
      </c>
      <c r="B4" s="80"/>
      <c r="C4" s="80"/>
      <c r="D4" s="80"/>
      <c r="E4" s="80"/>
      <c r="F4" s="80"/>
      <c r="G4" s="80"/>
    </row>
    <row r="5" spans="1:7" x14ac:dyDescent="0.25">
      <c r="A5" s="78" t="s">
        <v>208</v>
      </c>
      <c r="B5" s="78"/>
      <c r="C5" s="78"/>
      <c r="D5" s="78"/>
      <c r="E5" s="78"/>
      <c r="F5" s="78"/>
      <c r="G5" s="78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61</v>
      </c>
      <c r="F8" s="8" t="s">
        <v>62</v>
      </c>
      <c r="G8" s="8" t="s">
        <v>60</v>
      </c>
    </row>
    <row r="9" spans="1:7" ht="31.5" x14ac:dyDescent="0.25">
      <c r="A9" s="39" t="s">
        <v>162</v>
      </c>
      <c r="B9" s="22" t="s">
        <v>677</v>
      </c>
      <c r="C9" s="17" t="s">
        <v>209</v>
      </c>
      <c r="D9" s="23" t="s">
        <v>5</v>
      </c>
      <c r="E9" s="23">
        <v>1</v>
      </c>
      <c r="F9" s="5"/>
      <c r="G9" s="2"/>
    </row>
    <row r="10" spans="1:7" ht="21" x14ac:dyDescent="0.25">
      <c r="A10" s="41" t="s">
        <v>210</v>
      </c>
      <c r="B10" s="41"/>
      <c r="C10" s="41" t="s">
        <v>211</v>
      </c>
      <c r="D10" s="41" t="s">
        <v>13</v>
      </c>
      <c r="E10" s="42">
        <v>18.990000000000002</v>
      </c>
      <c r="F10" s="5"/>
      <c r="G10" s="3">
        <f t="shared" ref="G10:G50" si="0">E10*F10</f>
        <v>0</v>
      </c>
    </row>
    <row r="11" spans="1:7" ht="31.5" x14ac:dyDescent="0.25">
      <c r="A11" s="41" t="s">
        <v>212</v>
      </c>
      <c r="B11" s="41"/>
      <c r="C11" s="41" t="s">
        <v>213</v>
      </c>
      <c r="D11" s="41" t="s">
        <v>13</v>
      </c>
      <c r="E11" s="42">
        <v>18.990000000000002</v>
      </c>
      <c r="F11" s="5"/>
      <c r="G11" s="3">
        <f t="shared" si="0"/>
        <v>0</v>
      </c>
    </row>
    <row r="12" spans="1:7" x14ac:dyDescent="0.25">
      <c r="A12" s="41" t="s">
        <v>214</v>
      </c>
      <c r="B12" s="41"/>
      <c r="C12" s="41" t="s">
        <v>215</v>
      </c>
      <c r="D12" s="41" t="s">
        <v>13</v>
      </c>
      <c r="E12" s="42">
        <v>404.85</v>
      </c>
      <c r="F12" s="5"/>
      <c r="G12" s="3">
        <f t="shared" si="0"/>
        <v>0</v>
      </c>
    </row>
    <row r="13" spans="1:7" ht="21" x14ac:dyDescent="0.25">
      <c r="A13" s="41" t="s">
        <v>216</v>
      </c>
      <c r="B13" s="41"/>
      <c r="C13" s="41" t="s">
        <v>217</v>
      </c>
      <c r="D13" s="41" t="s">
        <v>13</v>
      </c>
      <c r="E13" s="42">
        <v>142.43</v>
      </c>
      <c r="F13" s="5"/>
      <c r="G13" s="3">
        <f t="shared" si="0"/>
        <v>0</v>
      </c>
    </row>
    <row r="14" spans="1:7" ht="21" x14ac:dyDescent="0.25">
      <c r="A14" s="41" t="s">
        <v>218</v>
      </c>
      <c r="B14" s="41"/>
      <c r="C14" s="41" t="s">
        <v>219</v>
      </c>
      <c r="D14" s="41" t="s">
        <v>13</v>
      </c>
      <c r="E14" s="42">
        <v>142.43</v>
      </c>
      <c r="F14" s="5"/>
      <c r="G14" s="3">
        <f t="shared" si="0"/>
        <v>0</v>
      </c>
    </row>
    <row r="15" spans="1:7" ht="31.5" x14ac:dyDescent="0.25">
      <c r="A15" s="41" t="s">
        <v>220</v>
      </c>
      <c r="B15" s="41"/>
      <c r="C15" s="41" t="s">
        <v>221</v>
      </c>
      <c r="D15" s="41" t="s">
        <v>222</v>
      </c>
      <c r="E15" s="42">
        <v>3.73E-2</v>
      </c>
      <c r="F15" s="5"/>
      <c r="G15" s="3">
        <f t="shared" si="0"/>
        <v>0</v>
      </c>
    </row>
    <row r="16" spans="1:7" ht="31.5" x14ac:dyDescent="0.25">
      <c r="A16" s="41" t="s">
        <v>223</v>
      </c>
      <c r="B16" s="41"/>
      <c r="C16" s="41" t="s">
        <v>224</v>
      </c>
      <c r="D16" s="41" t="s">
        <v>222</v>
      </c>
      <c r="E16" s="42">
        <v>3.73E-2</v>
      </c>
      <c r="F16" s="5"/>
      <c r="G16" s="3">
        <f t="shared" si="0"/>
        <v>0</v>
      </c>
    </row>
    <row r="17" spans="1:7" ht="42" x14ac:dyDescent="0.25">
      <c r="A17" s="41" t="s">
        <v>225</v>
      </c>
      <c r="B17" s="41"/>
      <c r="C17" s="41" t="s">
        <v>226</v>
      </c>
      <c r="D17" s="41" t="s">
        <v>222</v>
      </c>
      <c r="E17" s="42">
        <v>0.14450000000000002</v>
      </c>
      <c r="F17" s="5"/>
      <c r="G17" s="3">
        <f t="shared" si="0"/>
        <v>0</v>
      </c>
    </row>
    <row r="18" spans="1:7" ht="42" x14ac:dyDescent="0.25">
      <c r="A18" s="41" t="s">
        <v>227</v>
      </c>
      <c r="B18" s="41"/>
      <c r="C18" s="41" t="s">
        <v>228</v>
      </c>
      <c r="D18" s="41" t="s">
        <v>222</v>
      </c>
      <c r="E18" s="42">
        <v>0.14450000000000002</v>
      </c>
      <c r="F18" s="5"/>
      <c r="G18" s="3">
        <f t="shared" si="0"/>
        <v>0</v>
      </c>
    </row>
    <row r="19" spans="1:7" ht="31.5" x14ac:dyDescent="0.25">
      <c r="A19" s="39" t="s">
        <v>168</v>
      </c>
      <c r="B19" s="22" t="s">
        <v>677</v>
      </c>
      <c r="C19" s="17" t="s">
        <v>238</v>
      </c>
      <c r="D19" s="23" t="s">
        <v>5</v>
      </c>
      <c r="E19" s="23">
        <v>1</v>
      </c>
      <c r="F19" s="5"/>
      <c r="G19" s="2"/>
    </row>
    <row r="20" spans="1:7" ht="42" x14ac:dyDescent="0.25">
      <c r="A20" s="41" t="s">
        <v>229</v>
      </c>
      <c r="B20" s="41"/>
      <c r="C20" s="41" t="s">
        <v>1241</v>
      </c>
      <c r="D20" s="41" t="s">
        <v>64</v>
      </c>
      <c r="E20" s="42">
        <v>9</v>
      </c>
      <c r="F20" s="5"/>
      <c r="G20" s="3">
        <f t="shared" si="0"/>
        <v>0</v>
      </c>
    </row>
    <row r="21" spans="1:7" ht="47.25" customHeight="1" x14ac:dyDescent="0.25">
      <c r="A21" s="41" t="s">
        <v>230</v>
      </c>
      <c r="B21" s="41"/>
      <c r="C21" s="41" t="s">
        <v>1242</v>
      </c>
      <c r="D21" s="41" t="s">
        <v>64</v>
      </c>
      <c r="E21" s="42">
        <v>5</v>
      </c>
      <c r="F21" s="5"/>
      <c r="G21" s="3">
        <f t="shared" si="0"/>
        <v>0</v>
      </c>
    </row>
    <row r="22" spans="1:7" ht="47.25" customHeight="1" x14ac:dyDescent="0.25">
      <c r="A22" s="41" t="s">
        <v>231</v>
      </c>
      <c r="B22" s="41"/>
      <c r="C22" s="41" t="s">
        <v>1241</v>
      </c>
      <c r="D22" s="41" t="s">
        <v>64</v>
      </c>
      <c r="E22" s="42">
        <v>4</v>
      </c>
      <c r="F22" s="5"/>
      <c r="G22" s="3">
        <f t="shared" si="0"/>
        <v>0</v>
      </c>
    </row>
    <row r="23" spans="1:7" ht="52.5" x14ac:dyDescent="0.25">
      <c r="A23" s="41" t="s">
        <v>232</v>
      </c>
      <c r="B23" s="41"/>
      <c r="C23" s="41" t="s">
        <v>1240</v>
      </c>
      <c r="D23" s="41" t="s">
        <v>64</v>
      </c>
      <c r="E23" s="42">
        <v>6</v>
      </c>
      <c r="F23" s="5"/>
      <c r="G23" s="3">
        <f t="shared" si="0"/>
        <v>0</v>
      </c>
    </row>
    <row r="24" spans="1:7" ht="48.75" customHeight="1" x14ac:dyDescent="0.25">
      <c r="A24" s="41" t="s">
        <v>234</v>
      </c>
      <c r="B24" s="41"/>
      <c r="C24" s="41" t="s">
        <v>1242</v>
      </c>
      <c r="D24" s="41" t="s">
        <v>64</v>
      </c>
      <c r="E24" s="42">
        <v>8</v>
      </c>
      <c r="F24" s="5"/>
      <c r="G24" s="3">
        <f t="shared" si="0"/>
        <v>0</v>
      </c>
    </row>
    <row r="25" spans="1:7" x14ac:dyDescent="0.25">
      <c r="A25" s="41" t="s">
        <v>236</v>
      </c>
      <c r="B25" s="41"/>
      <c r="C25" s="41" t="s">
        <v>241</v>
      </c>
      <c r="D25" s="41" t="s">
        <v>5</v>
      </c>
      <c r="E25" s="42">
        <v>32</v>
      </c>
      <c r="F25" s="5"/>
      <c r="G25" s="3">
        <f t="shared" si="0"/>
        <v>0</v>
      </c>
    </row>
    <row r="26" spans="1:7" ht="21" x14ac:dyDescent="0.25">
      <c r="A26" s="41" t="s">
        <v>239</v>
      </c>
      <c r="B26" s="41"/>
      <c r="C26" s="41" t="s">
        <v>243</v>
      </c>
      <c r="D26" s="41" t="s">
        <v>5</v>
      </c>
      <c r="E26" s="42">
        <v>32</v>
      </c>
      <c r="F26" s="5"/>
      <c r="G26" s="3">
        <f t="shared" si="0"/>
        <v>0</v>
      </c>
    </row>
    <row r="27" spans="1:7" x14ac:dyDescent="0.25">
      <c r="A27" s="41" t="s">
        <v>240</v>
      </c>
      <c r="B27" s="41"/>
      <c r="C27" s="41" t="s">
        <v>245</v>
      </c>
      <c r="D27" s="41" t="s">
        <v>246</v>
      </c>
      <c r="E27" s="42">
        <v>32</v>
      </c>
      <c r="F27" s="5"/>
      <c r="G27" s="3">
        <f t="shared" si="0"/>
        <v>0</v>
      </c>
    </row>
    <row r="28" spans="1:7" x14ac:dyDescent="0.25">
      <c r="A28" s="41" t="s">
        <v>242</v>
      </c>
      <c r="B28" s="41"/>
      <c r="C28" s="41" t="s">
        <v>247</v>
      </c>
      <c r="D28" s="41" t="s">
        <v>246</v>
      </c>
      <c r="E28" s="42">
        <v>32</v>
      </c>
      <c r="F28" s="5"/>
      <c r="G28" s="3">
        <f t="shared" si="0"/>
        <v>0</v>
      </c>
    </row>
    <row r="29" spans="1:7" ht="31.5" x14ac:dyDescent="0.25">
      <c r="A29" s="39" t="s">
        <v>171</v>
      </c>
      <c r="B29" s="22" t="s">
        <v>677</v>
      </c>
      <c r="C29" s="17" t="s">
        <v>248</v>
      </c>
      <c r="D29" s="23" t="s">
        <v>5</v>
      </c>
      <c r="E29" s="23">
        <v>1</v>
      </c>
      <c r="F29" s="5"/>
      <c r="G29" s="2"/>
    </row>
    <row r="30" spans="1:7" ht="21" x14ac:dyDescent="0.25">
      <c r="A30" s="41" t="s">
        <v>244</v>
      </c>
      <c r="B30" s="41"/>
      <c r="C30" s="41" t="s">
        <v>1239</v>
      </c>
      <c r="D30" s="41" t="s">
        <v>64</v>
      </c>
      <c r="E30" s="42">
        <v>2365</v>
      </c>
      <c r="F30" s="5"/>
      <c r="G30" s="3">
        <f t="shared" si="0"/>
        <v>0</v>
      </c>
    </row>
    <row r="31" spans="1:7" x14ac:dyDescent="0.25">
      <c r="A31" s="41" t="s">
        <v>249</v>
      </c>
      <c r="B31" s="41"/>
      <c r="C31" s="41" t="s">
        <v>678</v>
      </c>
      <c r="D31" s="41" t="s">
        <v>64</v>
      </c>
      <c r="E31" s="42">
        <v>65000</v>
      </c>
      <c r="F31" s="5"/>
      <c r="G31" s="3">
        <f t="shared" si="0"/>
        <v>0</v>
      </c>
    </row>
    <row r="32" spans="1:7" ht="31.5" x14ac:dyDescent="0.25">
      <c r="A32" s="39" t="s">
        <v>184</v>
      </c>
      <c r="B32" s="22" t="s">
        <v>677</v>
      </c>
      <c r="C32" s="17" t="s">
        <v>1251</v>
      </c>
      <c r="D32" s="23" t="s">
        <v>5</v>
      </c>
      <c r="E32" s="23">
        <v>1</v>
      </c>
      <c r="F32" s="5"/>
      <c r="G32" s="2"/>
    </row>
    <row r="33" spans="1:7" ht="42" x14ac:dyDescent="0.25">
      <c r="A33" s="41" t="s">
        <v>250</v>
      </c>
      <c r="B33" s="41"/>
      <c r="C33" s="41" t="s">
        <v>1243</v>
      </c>
      <c r="D33" s="41" t="s">
        <v>64</v>
      </c>
      <c r="E33" s="42">
        <v>80</v>
      </c>
      <c r="F33" s="5"/>
      <c r="G33" s="3">
        <f t="shared" si="0"/>
        <v>0</v>
      </c>
    </row>
    <row r="34" spans="1:7" ht="45" customHeight="1" x14ac:dyDescent="0.25">
      <c r="A34" s="41" t="s">
        <v>252</v>
      </c>
      <c r="B34" s="41"/>
      <c r="C34" s="41" t="s">
        <v>1244</v>
      </c>
      <c r="D34" s="41" t="s">
        <v>64</v>
      </c>
      <c r="E34" s="42">
        <v>1280</v>
      </c>
      <c r="F34" s="5"/>
      <c r="G34" s="3">
        <f t="shared" si="0"/>
        <v>0</v>
      </c>
    </row>
    <row r="35" spans="1:7" ht="52.5" customHeight="1" x14ac:dyDescent="0.25">
      <c r="A35" s="41"/>
      <c r="B35" s="41"/>
      <c r="C35" s="41" t="s">
        <v>1245</v>
      </c>
      <c r="D35" s="41" t="s">
        <v>64</v>
      </c>
      <c r="E35" s="42">
        <v>960</v>
      </c>
      <c r="F35" s="5"/>
      <c r="G35" s="3">
        <f t="shared" si="0"/>
        <v>0</v>
      </c>
    </row>
    <row r="36" spans="1:7" x14ac:dyDescent="0.25">
      <c r="A36" s="41" t="s">
        <v>1250</v>
      </c>
      <c r="B36" s="41"/>
      <c r="C36" s="41" t="s">
        <v>233</v>
      </c>
      <c r="D36" s="41" t="s">
        <v>8</v>
      </c>
      <c r="E36" s="42">
        <v>91.2</v>
      </c>
      <c r="F36" s="5"/>
      <c r="G36" s="3">
        <f t="shared" si="0"/>
        <v>0</v>
      </c>
    </row>
    <row r="37" spans="1:7" x14ac:dyDescent="0.25">
      <c r="A37" s="41" t="s">
        <v>253</v>
      </c>
      <c r="B37" s="41"/>
      <c r="C37" s="41" t="s">
        <v>235</v>
      </c>
      <c r="D37" s="41" t="s">
        <v>13</v>
      </c>
      <c r="E37" s="42">
        <v>2.57</v>
      </c>
      <c r="F37" s="5"/>
      <c r="G37" s="3">
        <f t="shared" si="0"/>
        <v>0</v>
      </c>
    </row>
    <row r="38" spans="1:7" x14ac:dyDescent="0.25">
      <c r="A38" s="41" t="s">
        <v>254</v>
      </c>
      <c r="B38" s="41"/>
      <c r="C38" s="41" t="s">
        <v>237</v>
      </c>
      <c r="D38" s="41" t="s">
        <v>13</v>
      </c>
      <c r="E38" s="42">
        <v>2.57</v>
      </c>
      <c r="F38" s="5"/>
      <c r="G38" s="3">
        <f t="shared" si="0"/>
        <v>0</v>
      </c>
    </row>
    <row r="39" spans="1:7" ht="31.5" x14ac:dyDescent="0.25">
      <c r="A39" s="39" t="s">
        <v>185</v>
      </c>
      <c r="B39" s="22" t="s">
        <v>677</v>
      </c>
      <c r="C39" s="17" t="s">
        <v>251</v>
      </c>
      <c r="D39" s="23" t="s">
        <v>5</v>
      </c>
      <c r="E39" s="23">
        <v>1</v>
      </c>
      <c r="F39" s="5"/>
      <c r="G39" s="2"/>
    </row>
    <row r="40" spans="1:7" ht="33" customHeight="1" x14ac:dyDescent="0.25">
      <c r="A40" s="41" t="s">
        <v>255</v>
      </c>
      <c r="B40" s="41"/>
      <c r="C40" s="41" t="s">
        <v>1246</v>
      </c>
      <c r="D40" s="41" t="s">
        <v>8</v>
      </c>
      <c r="E40" s="42">
        <v>1445</v>
      </c>
      <c r="F40" s="5"/>
      <c r="G40" s="3">
        <f t="shared" si="0"/>
        <v>0</v>
      </c>
    </row>
    <row r="41" spans="1:7" ht="31.5" x14ac:dyDescent="0.25">
      <c r="A41" s="39" t="s">
        <v>187</v>
      </c>
      <c r="B41" s="22" t="s">
        <v>677</v>
      </c>
      <c r="C41" s="17" t="s">
        <v>679</v>
      </c>
      <c r="D41" s="23" t="s">
        <v>5</v>
      </c>
      <c r="E41" s="23">
        <v>1</v>
      </c>
      <c r="F41" s="5"/>
      <c r="G41" s="2"/>
    </row>
    <row r="42" spans="1:7" ht="43.5" customHeight="1" x14ac:dyDescent="0.25">
      <c r="A42" s="41" t="s">
        <v>256</v>
      </c>
      <c r="B42" s="41"/>
      <c r="C42" s="41" t="s">
        <v>1247</v>
      </c>
      <c r="D42" s="41" t="s">
        <v>64</v>
      </c>
      <c r="E42" s="42">
        <v>245</v>
      </c>
      <c r="F42" s="5"/>
      <c r="G42" s="3">
        <f t="shared" si="0"/>
        <v>0</v>
      </c>
    </row>
    <row r="43" spans="1:7" ht="42" x14ac:dyDescent="0.25">
      <c r="A43" s="41" t="s">
        <v>257</v>
      </c>
      <c r="B43" s="41"/>
      <c r="C43" s="41" t="s">
        <v>1248</v>
      </c>
      <c r="D43" s="41" t="s">
        <v>64</v>
      </c>
      <c r="E43" s="42">
        <v>210</v>
      </c>
      <c r="F43" s="5"/>
      <c r="G43" s="3">
        <f t="shared" si="0"/>
        <v>0</v>
      </c>
    </row>
    <row r="44" spans="1:7" ht="42" x14ac:dyDescent="0.25">
      <c r="A44" s="41" t="s">
        <v>258</v>
      </c>
      <c r="B44" s="41"/>
      <c r="C44" s="41" t="s">
        <v>1249</v>
      </c>
      <c r="D44" s="41" t="s">
        <v>64</v>
      </c>
      <c r="E44" s="42">
        <v>650</v>
      </c>
      <c r="F44" s="5"/>
      <c r="G44" s="3">
        <f t="shared" si="0"/>
        <v>0</v>
      </c>
    </row>
    <row r="45" spans="1:7" ht="31.5" x14ac:dyDescent="0.25">
      <c r="A45" s="39" t="s">
        <v>188</v>
      </c>
      <c r="B45" s="22" t="s">
        <v>677</v>
      </c>
      <c r="C45" s="17" t="s">
        <v>680</v>
      </c>
      <c r="D45" s="23" t="s">
        <v>5</v>
      </c>
      <c r="E45" s="23">
        <v>1</v>
      </c>
      <c r="F45" s="5"/>
      <c r="G45" s="2"/>
    </row>
    <row r="46" spans="1:7" ht="31.5" x14ac:dyDescent="0.25">
      <c r="A46" s="41" t="s">
        <v>259</v>
      </c>
      <c r="B46" s="41"/>
      <c r="C46" s="41" t="s">
        <v>681</v>
      </c>
      <c r="D46" s="41" t="s">
        <v>5</v>
      </c>
      <c r="E46" s="42">
        <v>32</v>
      </c>
      <c r="F46" s="5"/>
      <c r="G46" s="3">
        <f t="shared" si="0"/>
        <v>0</v>
      </c>
    </row>
    <row r="47" spans="1:7" ht="31.5" x14ac:dyDescent="0.25">
      <c r="A47" s="39" t="s">
        <v>193</v>
      </c>
      <c r="B47" s="22" t="s">
        <v>677</v>
      </c>
      <c r="C47" s="17" t="s">
        <v>263</v>
      </c>
      <c r="D47" s="23" t="s">
        <v>5</v>
      </c>
      <c r="E47" s="23">
        <v>1</v>
      </c>
      <c r="F47" s="5"/>
      <c r="G47" s="2"/>
    </row>
    <row r="48" spans="1:7" x14ac:dyDescent="0.25">
      <c r="A48" s="41" t="s">
        <v>260</v>
      </c>
      <c r="B48" s="41"/>
      <c r="C48" s="41" t="s">
        <v>233</v>
      </c>
      <c r="D48" s="41" t="s">
        <v>8</v>
      </c>
      <c r="E48" s="42">
        <v>373</v>
      </c>
      <c r="F48" s="5"/>
      <c r="G48" s="3">
        <f t="shared" si="0"/>
        <v>0</v>
      </c>
    </row>
    <row r="49" spans="1:7" ht="31.5" x14ac:dyDescent="0.25">
      <c r="A49" s="41" t="s">
        <v>261</v>
      </c>
      <c r="B49" s="41"/>
      <c r="C49" s="41" t="s">
        <v>264</v>
      </c>
      <c r="D49" s="41" t="s">
        <v>222</v>
      </c>
      <c r="E49" s="42">
        <v>6.5000000000000006E-3</v>
      </c>
      <c r="F49" s="5"/>
      <c r="G49" s="3">
        <f t="shared" si="0"/>
        <v>0</v>
      </c>
    </row>
    <row r="50" spans="1:7" ht="32.25" thickBot="1" x14ac:dyDescent="0.3">
      <c r="A50" s="41" t="s">
        <v>262</v>
      </c>
      <c r="B50" s="41"/>
      <c r="C50" s="41" t="s">
        <v>265</v>
      </c>
      <c r="D50" s="41" t="s">
        <v>222</v>
      </c>
      <c r="E50" s="42">
        <v>6.5000000000000006E-3</v>
      </c>
      <c r="F50" s="5"/>
      <c r="G50" s="3">
        <f t="shared" si="0"/>
        <v>0</v>
      </c>
    </row>
    <row r="51" spans="1:7" ht="15.75" thickBot="1" x14ac:dyDescent="0.3">
      <c r="A51" s="4"/>
      <c r="B51" s="4"/>
      <c r="C51" s="4"/>
      <c r="D51" s="4"/>
      <c r="E51" s="4"/>
      <c r="F51" s="20" t="s">
        <v>63</v>
      </c>
      <c r="G51" s="21">
        <f>SUM(G9,G19,G29,G32,G39,G41,G45,G47)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workbookViewId="0">
      <selection activeCell="H42" sqref="H42"/>
    </sheetView>
  </sheetViews>
  <sheetFormatPr defaultRowHeight="15" x14ac:dyDescent="0.25"/>
  <cols>
    <col min="1" max="1" width="3.7109375" bestFit="1" customWidth="1"/>
    <col min="2" max="2" width="12" bestFit="1" customWidth="1"/>
    <col min="3" max="3" width="40.425781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8" t="s">
        <v>1356</v>
      </c>
      <c r="B2" s="78"/>
      <c r="C2" s="78"/>
      <c r="D2" s="78"/>
      <c r="E2" s="78"/>
      <c r="F2" s="78"/>
      <c r="G2" s="78"/>
    </row>
    <row r="3" spans="1:7" x14ac:dyDescent="0.25">
      <c r="A3" s="79" t="s">
        <v>59</v>
      </c>
      <c r="B3" s="79"/>
      <c r="C3" s="79"/>
      <c r="D3" s="79"/>
      <c r="E3" s="79"/>
      <c r="F3" s="79"/>
      <c r="G3" s="79"/>
    </row>
    <row r="4" spans="1:7" x14ac:dyDescent="0.25">
      <c r="A4" s="80" t="s">
        <v>653</v>
      </c>
      <c r="B4" s="80"/>
      <c r="C4" s="80"/>
      <c r="D4" s="80"/>
      <c r="E4" s="80"/>
      <c r="F4" s="80"/>
      <c r="G4" s="80"/>
    </row>
    <row r="5" spans="1:7" x14ac:dyDescent="0.25">
      <c r="A5" s="78" t="s">
        <v>690</v>
      </c>
      <c r="B5" s="78"/>
      <c r="C5" s="78"/>
      <c r="D5" s="78"/>
      <c r="E5" s="78"/>
      <c r="F5" s="78"/>
      <c r="G5" s="78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61</v>
      </c>
      <c r="F8" s="8" t="s">
        <v>62</v>
      </c>
      <c r="G8" s="8" t="s">
        <v>60</v>
      </c>
    </row>
    <row r="9" spans="1:7" ht="31.5" x14ac:dyDescent="0.25">
      <c r="A9" s="39" t="s">
        <v>162</v>
      </c>
      <c r="B9" s="22" t="s">
        <v>691</v>
      </c>
      <c r="C9" s="17" t="s">
        <v>163</v>
      </c>
      <c r="D9" s="23" t="s">
        <v>5</v>
      </c>
      <c r="E9" s="23">
        <v>1</v>
      </c>
      <c r="F9" s="5"/>
      <c r="G9" s="2"/>
    </row>
    <row r="10" spans="1:7" ht="52.5" x14ac:dyDescent="0.25">
      <c r="A10" s="40" t="s">
        <v>6</v>
      </c>
      <c r="B10" s="33"/>
      <c r="C10" s="33" t="s">
        <v>692</v>
      </c>
      <c r="D10" s="33" t="s">
        <v>13</v>
      </c>
      <c r="E10" s="34">
        <v>128.226</v>
      </c>
      <c r="F10" s="5"/>
      <c r="G10" s="3">
        <f t="shared" ref="G10:G44" si="0">E10*F10</f>
        <v>0</v>
      </c>
    </row>
    <row r="11" spans="1:7" ht="52.5" x14ac:dyDescent="0.25">
      <c r="A11" s="40" t="s">
        <v>9</v>
      </c>
      <c r="B11" s="33"/>
      <c r="C11" s="33" t="s">
        <v>693</v>
      </c>
      <c r="D11" s="33" t="s">
        <v>13</v>
      </c>
      <c r="E11" s="34">
        <v>14.247</v>
      </c>
      <c r="F11" s="5"/>
      <c r="G11" s="3">
        <f t="shared" si="0"/>
        <v>0</v>
      </c>
    </row>
    <row r="12" spans="1:7" ht="73.5" x14ac:dyDescent="0.25">
      <c r="A12" s="40" t="s">
        <v>102</v>
      </c>
      <c r="B12" s="33"/>
      <c r="C12" s="33" t="s">
        <v>694</v>
      </c>
      <c r="D12" s="33" t="s">
        <v>13</v>
      </c>
      <c r="E12" s="34">
        <v>142.47300000000001</v>
      </c>
      <c r="F12" s="5"/>
      <c r="G12" s="3">
        <f t="shared" si="0"/>
        <v>0</v>
      </c>
    </row>
    <row r="13" spans="1:7" ht="52.5" x14ac:dyDescent="0.25">
      <c r="A13" s="40" t="s">
        <v>103</v>
      </c>
      <c r="B13" s="33"/>
      <c r="C13" s="33" t="s">
        <v>695</v>
      </c>
      <c r="D13" s="33" t="s">
        <v>13</v>
      </c>
      <c r="E13" s="34">
        <v>142.47300000000001</v>
      </c>
      <c r="F13" s="5"/>
      <c r="G13" s="3">
        <f t="shared" si="0"/>
        <v>0</v>
      </c>
    </row>
    <row r="14" spans="1:7" ht="21" x14ac:dyDescent="0.25">
      <c r="A14" s="40" t="s">
        <v>104</v>
      </c>
      <c r="B14" s="33"/>
      <c r="C14" s="33" t="s">
        <v>696</v>
      </c>
      <c r="D14" s="33" t="s">
        <v>13</v>
      </c>
      <c r="E14" s="34">
        <v>142.47300000000001</v>
      </c>
      <c r="F14" s="5"/>
      <c r="G14" s="3">
        <f t="shared" si="0"/>
        <v>0</v>
      </c>
    </row>
    <row r="15" spans="1:7" ht="31.5" x14ac:dyDescent="0.25">
      <c r="A15" s="39" t="s">
        <v>168</v>
      </c>
      <c r="B15" s="22" t="s">
        <v>691</v>
      </c>
      <c r="C15" s="17" t="s">
        <v>697</v>
      </c>
      <c r="D15" s="23" t="s">
        <v>5</v>
      </c>
      <c r="E15" s="23">
        <v>1</v>
      </c>
      <c r="F15" s="5"/>
      <c r="G15" s="2"/>
    </row>
    <row r="16" spans="1:7" ht="52.5" x14ac:dyDescent="0.25">
      <c r="A16" s="40" t="s">
        <v>11</v>
      </c>
      <c r="B16" s="33"/>
      <c r="C16" s="33" t="s">
        <v>698</v>
      </c>
      <c r="D16" s="33" t="s">
        <v>13</v>
      </c>
      <c r="E16" s="34">
        <v>43.716000000000001</v>
      </c>
      <c r="F16" s="5"/>
      <c r="G16" s="3">
        <f t="shared" si="0"/>
        <v>0</v>
      </c>
    </row>
    <row r="17" spans="1:7" ht="31.5" x14ac:dyDescent="0.25">
      <c r="A17" s="40" t="s">
        <v>12</v>
      </c>
      <c r="B17" s="33"/>
      <c r="C17" s="33" t="s">
        <v>699</v>
      </c>
      <c r="D17" s="33" t="s">
        <v>13</v>
      </c>
      <c r="E17" s="34">
        <v>24.13</v>
      </c>
      <c r="F17" s="5"/>
      <c r="G17" s="3">
        <f t="shared" si="0"/>
        <v>0</v>
      </c>
    </row>
    <row r="18" spans="1:7" ht="21" x14ac:dyDescent="0.25">
      <c r="A18" s="40" t="s">
        <v>15</v>
      </c>
      <c r="B18" s="33"/>
      <c r="C18" s="33" t="s">
        <v>700</v>
      </c>
      <c r="D18" s="33" t="s">
        <v>8</v>
      </c>
      <c r="E18" s="34">
        <v>76.352999999999994</v>
      </c>
      <c r="F18" s="5"/>
      <c r="G18" s="3">
        <f t="shared" si="0"/>
        <v>0</v>
      </c>
    </row>
    <row r="19" spans="1:7" ht="31.5" x14ac:dyDescent="0.25">
      <c r="A19" s="40" t="s">
        <v>17</v>
      </c>
      <c r="B19" s="33"/>
      <c r="C19" s="33" t="s">
        <v>701</v>
      </c>
      <c r="D19" s="33" t="s">
        <v>13</v>
      </c>
      <c r="E19" s="34">
        <v>8.7799999999999994</v>
      </c>
      <c r="F19" s="5"/>
      <c r="G19" s="3">
        <f t="shared" si="0"/>
        <v>0</v>
      </c>
    </row>
    <row r="20" spans="1:7" ht="31.5" x14ac:dyDescent="0.25">
      <c r="A20" s="39" t="s">
        <v>171</v>
      </c>
      <c r="B20" s="22" t="s">
        <v>691</v>
      </c>
      <c r="C20" s="17" t="s">
        <v>169</v>
      </c>
      <c r="D20" s="23" t="s">
        <v>5</v>
      </c>
      <c r="E20" s="23">
        <v>1</v>
      </c>
      <c r="F20" s="5"/>
      <c r="G20" s="2"/>
    </row>
    <row r="21" spans="1:7" ht="21" x14ac:dyDescent="0.25">
      <c r="A21" s="40" t="s">
        <v>35</v>
      </c>
      <c r="B21" s="33"/>
      <c r="C21" s="33" t="s">
        <v>702</v>
      </c>
      <c r="D21" s="33" t="s">
        <v>13</v>
      </c>
      <c r="E21" s="34">
        <v>2.8</v>
      </c>
      <c r="F21" s="5"/>
      <c r="G21" s="3">
        <f t="shared" si="0"/>
        <v>0</v>
      </c>
    </row>
    <row r="22" spans="1:7" ht="21" x14ac:dyDescent="0.25">
      <c r="A22" s="40" t="s">
        <v>36</v>
      </c>
      <c r="B22" s="33"/>
      <c r="C22" s="33" t="s">
        <v>703</v>
      </c>
      <c r="D22" s="33" t="s">
        <v>28</v>
      </c>
      <c r="E22" s="34">
        <v>64.125</v>
      </c>
      <c r="F22" s="5"/>
      <c r="G22" s="3">
        <f t="shared" si="0"/>
        <v>0</v>
      </c>
    </row>
    <row r="23" spans="1:7" ht="31.5" x14ac:dyDescent="0.25">
      <c r="A23" s="40" t="s">
        <v>38</v>
      </c>
      <c r="B23" s="33"/>
      <c r="C23" s="33" t="s">
        <v>704</v>
      </c>
      <c r="D23" s="33" t="s">
        <v>64</v>
      </c>
      <c r="E23" s="34">
        <v>25</v>
      </c>
      <c r="F23" s="5"/>
      <c r="G23" s="3">
        <f t="shared" si="0"/>
        <v>0</v>
      </c>
    </row>
    <row r="24" spans="1:7" ht="31.5" x14ac:dyDescent="0.25">
      <c r="A24" s="40" t="s">
        <v>86</v>
      </c>
      <c r="B24" s="33"/>
      <c r="C24" s="33" t="s">
        <v>705</v>
      </c>
      <c r="D24" s="33" t="s">
        <v>13</v>
      </c>
      <c r="E24" s="34">
        <v>3.0049999999999999</v>
      </c>
      <c r="F24" s="8"/>
      <c r="G24" s="3">
        <f t="shared" si="0"/>
        <v>0</v>
      </c>
    </row>
    <row r="25" spans="1:7" ht="31.5" x14ac:dyDescent="0.25">
      <c r="A25" s="39" t="s">
        <v>184</v>
      </c>
      <c r="B25" s="22" t="s">
        <v>691</v>
      </c>
      <c r="C25" s="17" t="s">
        <v>706</v>
      </c>
      <c r="D25" s="23" t="s">
        <v>5</v>
      </c>
      <c r="E25" s="23">
        <v>1</v>
      </c>
      <c r="F25" s="5"/>
      <c r="G25" s="2"/>
    </row>
    <row r="26" spans="1:7" ht="31.5" x14ac:dyDescent="0.25">
      <c r="A26" s="40" t="s">
        <v>41</v>
      </c>
      <c r="B26" s="33"/>
      <c r="C26" s="33" t="s">
        <v>707</v>
      </c>
      <c r="D26" s="33" t="s">
        <v>13</v>
      </c>
      <c r="E26" s="34">
        <v>74.19</v>
      </c>
      <c r="F26" s="5"/>
      <c r="G26" s="3">
        <f t="shared" si="0"/>
        <v>0</v>
      </c>
    </row>
    <row r="27" spans="1:7" ht="31.5" x14ac:dyDescent="0.25">
      <c r="A27" s="39" t="s">
        <v>185</v>
      </c>
      <c r="B27" s="22" t="s">
        <v>691</v>
      </c>
      <c r="C27" s="17" t="s">
        <v>708</v>
      </c>
      <c r="D27" s="23" t="s">
        <v>5</v>
      </c>
      <c r="E27" s="23">
        <v>1</v>
      </c>
      <c r="F27" s="5"/>
      <c r="G27" s="2"/>
    </row>
    <row r="28" spans="1:7" ht="42" x14ac:dyDescent="0.25">
      <c r="A28" s="40" t="s">
        <v>50</v>
      </c>
      <c r="B28" s="33"/>
      <c r="C28" s="33" t="s">
        <v>709</v>
      </c>
      <c r="D28" s="33" t="s">
        <v>13</v>
      </c>
      <c r="E28" s="34">
        <v>0.24199999999999999</v>
      </c>
      <c r="F28" s="5"/>
      <c r="G28" s="3">
        <f t="shared" si="0"/>
        <v>0</v>
      </c>
    </row>
    <row r="29" spans="1:7" ht="21" x14ac:dyDescent="0.25">
      <c r="A29" s="40" t="s">
        <v>51</v>
      </c>
      <c r="B29" s="33"/>
      <c r="C29" s="33" t="s">
        <v>710</v>
      </c>
      <c r="D29" s="33" t="s">
        <v>13</v>
      </c>
      <c r="E29" s="34">
        <v>1.6479999999999999</v>
      </c>
      <c r="F29" s="5"/>
      <c r="G29" s="3">
        <f t="shared" si="0"/>
        <v>0</v>
      </c>
    </row>
    <row r="30" spans="1:7" ht="21" x14ac:dyDescent="0.25">
      <c r="A30" s="40" t="s">
        <v>186</v>
      </c>
      <c r="B30" s="33"/>
      <c r="C30" s="33" t="s">
        <v>711</v>
      </c>
      <c r="D30" s="33" t="s">
        <v>13</v>
      </c>
      <c r="E30" s="34">
        <v>1.4850000000000001</v>
      </c>
      <c r="F30" s="5"/>
      <c r="G30" s="3">
        <f t="shared" si="0"/>
        <v>0</v>
      </c>
    </row>
    <row r="31" spans="1:7" ht="31.5" x14ac:dyDescent="0.25">
      <c r="A31" s="40" t="s">
        <v>296</v>
      </c>
      <c r="B31" s="33"/>
      <c r="C31" s="33" t="s">
        <v>712</v>
      </c>
      <c r="D31" s="33" t="s">
        <v>8</v>
      </c>
      <c r="E31" s="34">
        <v>4.2</v>
      </c>
      <c r="F31" s="5"/>
      <c r="G31" s="3">
        <f t="shared" si="0"/>
        <v>0</v>
      </c>
    </row>
    <row r="32" spans="1:7" ht="42" x14ac:dyDescent="0.25">
      <c r="A32" s="40" t="s">
        <v>298</v>
      </c>
      <c r="B32" s="33"/>
      <c r="C32" s="33" t="s">
        <v>713</v>
      </c>
      <c r="D32" s="33" t="s">
        <v>28</v>
      </c>
      <c r="E32" s="34">
        <v>48.48</v>
      </c>
      <c r="F32" s="5"/>
      <c r="G32" s="3">
        <f t="shared" si="0"/>
        <v>0</v>
      </c>
    </row>
    <row r="33" spans="1:7" ht="21" x14ac:dyDescent="0.25">
      <c r="A33" s="40" t="s">
        <v>300</v>
      </c>
      <c r="B33" s="33"/>
      <c r="C33" s="33" t="s">
        <v>714</v>
      </c>
      <c r="D33" s="33" t="s">
        <v>28</v>
      </c>
      <c r="E33" s="34">
        <v>42.42</v>
      </c>
      <c r="F33" s="5"/>
      <c r="G33" s="3">
        <f t="shared" si="0"/>
        <v>0</v>
      </c>
    </row>
    <row r="34" spans="1:7" ht="21" x14ac:dyDescent="0.25">
      <c r="A34" s="40" t="s">
        <v>687</v>
      </c>
      <c r="B34" s="33"/>
      <c r="C34" s="33" t="s">
        <v>715</v>
      </c>
      <c r="D34" s="33" t="s">
        <v>28</v>
      </c>
      <c r="E34" s="34">
        <v>7.36</v>
      </c>
      <c r="F34" s="5"/>
      <c r="G34" s="3">
        <f t="shared" si="0"/>
        <v>0</v>
      </c>
    </row>
    <row r="35" spans="1:7" ht="42" x14ac:dyDescent="0.25">
      <c r="A35" s="40" t="s">
        <v>716</v>
      </c>
      <c r="B35" s="33"/>
      <c r="C35" s="33" t="s">
        <v>717</v>
      </c>
      <c r="D35" s="33" t="s">
        <v>28</v>
      </c>
      <c r="E35" s="34">
        <v>6.3</v>
      </c>
      <c r="F35" s="5"/>
      <c r="G35" s="3">
        <f t="shared" si="0"/>
        <v>0</v>
      </c>
    </row>
    <row r="36" spans="1:7" ht="31.5" x14ac:dyDescent="0.25">
      <c r="A36" s="39" t="s">
        <v>187</v>
      </c>
      <c r="B36" s="22" t="s">
        <v>691</v>
      </c>
      <c r="C36" s="17" t="s">
        <v>718</v>
      </c>
      <c r="D36" s="23" t="s">
        <v>5</v>
      </c>
      <c r="E36" s="23">
        <v>1</v>
      </c>
      <c r="F36" s="5"/>
      <c r="G36" s="2"/>
    </row>
    <row r="37" spans="1:7" ht="31.5" x14ac:dyDescent="0.25">
      <c r="A37" s="40" t="s">
        <v>52</v>
      </c>
      <c r="B37" s="33"/>
      <c r="C37" s="33" t="s">
        <v>719</v>
      </c>
      <c r="D37" s="33" t="s">
        <v>8</v>
      </c>
      <c r="E37" s="34">
        <v>8.7859999999999996</v>
      </c>
      <c r="F37" s="5"/>
      <c r="G37" s="3">
        <f t="shared" si="0"/>
        <v>0</v>
      </c>
    </row>
    <row r="38" spans="1:7" ht="42" x14ac:dyDescent="0.25">
      <c r="A38" s="40" t="s">
        <v>53</v>
      </c>
      <c r="B38" s="33"/>
      <c r="C38" s="33" t="s">
        <v>720</v>
      </c>
      <c r="D38" s="33" t="s">
        <v>8</v>
      </c>
      <c r="E38" s="34">
        <v>8.7859999999999996</v>
      </c>
      <c r="F38" s="5"/>
      <c r="G38" s="3">
        <f t="shared" si="0"/>
        <v>0</v>
      </c>
    </row>
    <row r="39" spans="1:7" ht="31.5" x14ac:dyDescent="0.25">
      <c r="A39" s="40" t="s">
        <v>305</v>
      </c>
      <c r="B39" s="33"/>
      <c r="C39" s="33" t="s">
        <v>721</v>
      </c>
      <c r="D39" s="33" t="s">
        <v>8</v>
      </c>
      <c r="E39" s="34">
        <v>4.8479999999999999</v>
      </c>
      <c r="F39" s="5"/>
      <c r="G39" s="3">
        <f t="shared" si="0"/>
        <v>0</v>
      </c>
    </row>
    <row r="40" spans="1:7" ht="42" x14ac:dyDescent="0.25">
      <c r="A40" s="40" t="s">
        <v>307</v>
      </c>
      <c r="B40" s="33"/>
      <c r="C40" s="33" t="s">
        <v>722</v>
      </c>
      <c r="D40" s="33" t="s">
        <v>8</v>
      </c>
      <c r="E40" s="34">
        <v>4.8479999999999999</v>
      </c>
      <c r="F40" s="5"/>
      <c r="G40" s="3">
        <f t="shared" si="0"/>
        <v>0</v>
      </c>
    </row>
    <row r="41" spans="1:7" ht="31.5" x14ac:dyDescent="0.25">
      <c r="A41" s="39" t="s">
        <v>188</v>
      </c>
      <c r="B41" s="22" t="s">
        <v>691</v>
      </c>
      <c r="C41" s="17" t="s">
        <v>723</v>
      </c>
      <c r="D41" s="23" t="s">
        <v>5</v>
      </c>
      <c r="E41" s="23">
        <v>1</v>
      </c>
      <c r="F41" s="5"/>
      <c r="G41" s="2"/>
    </row>
    <row r="42" spans="1:7" ht="84" x14ac:dyDescent="0.25">
      <c r="A42" s="40" t="s">
        <v>55</v>
      </c>
      <c r="B42" s="33"/>
      <c r="C42" s="33" t="s">
        <v>724</v>
      </c>
      <c r="D42" s="33" t="s">
        <v>28</v>
      </c>
      <c r="E42" s="34">
        <v>36.65</v>
      </c>
      <c r="F42" s="5"/>
      <c r="G42" s="3">
        <f t="shared" si="0"/>
        <v>0</v>
      </c>
    </row>
    <row r="43" spans="1:7" ht="31.5" x14ac:dyDescent="0.25">
      <c r="A43" s="62" t="s">
        <v>57</v>
      </c>
      <c r="B43" s="57"/>
      <c r="C43" s="57" t="s">
        <v>725</v>
      </c>
      <c r="D43" s="57" t="s">
        <v>64</v>
      </c>
      <c r="E43" s="59">
        <v>2</v>
      </c>
      <c r="F43" s="63"/>
      <c r="G43" s="64">
        <f t="shared" si="0"/>
        <v>0</v>
      </c>
    </row>
    <row r="44" spans="1:7" ht="53.25" thickBot="1" x14ac:dyDescent="0.3">
      <c r="A44" s="40" t="s">
        <v>189</v>
      </c>
      <c r="B44" s="33"/>
      <c r="C44" s="33" t="s">
        <v>726</v>
      </c>
      <c r="D44" s="33" t="s">
        <v>28</v>
      </c>
      <c r="E44" s="34">
        <v>5.4</v>
      </c>
      <c r="F44" s="6"/>
      <c r="G44" s="3">
        <f t="shared" si="0"/>
        <v>0</v>
      </c>
    </row>
    <row r="45" spans="1:7" ht="15.75" thickBot="1" x14ac:dyDescent="0.3">
      <c r="F45" s="18" t="s">
        <v>63</v>
      </c>
      <c r="G45" s="21">
        <f>SUM(G9,G15,G20,G25,G27,G36,G41)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opLeftCell="A28" workbookViewId="0">
      <selection activeCell="A12" sqref="A12:G12"/>
    </sheetView>
  </sheetViews>
  <sheetFormatPr defaultRowHeight="15" x14ac:dyDescent="0.25"/>
  <cols>
    <col min="1" max="1" width="3.7109375" bestFit="1" customWidth="1"/>
    <col min="2" max="2" width="15" customWidth="1"/>
    <col min="3" max="3" width="37.140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8" t="s">
        <v>1356</v>
      </c>
      <c r="B2" s="78"/>
      <c r="C2" s="78"/>
      <c r="D2" s="78"/>
      <c r="E2" s="78"/>
      <c r="F2" s="78"/>
      <c r="G2" s="78"/>
    </row>
    <row r="3" spans="1:7" x14ac:dyDescent="0.25">
      <c r="A3" s="79" t="s">
        <v>59</v>
      </c>
      <c r="B3" s="79"/>
      <c r="C3" s="79"/>
      <c r="D3" s="79"/>
      <c r="E3" s="79"/>
      <c r="F3" s="79"/>
      <c r="G3" s="79"/>
    </row>
    <row r="4" spans="1:7" x14ac:dyDescent="0.25">
      <c r="A4" s="80" t="s">
        <v>653</v>
      </c>
      <c r="B4" s="80"/>
      <c r="C4" s="80"/>
      <c r="D4" s="80"/>
      <c r="E4" s="80"/>
      <c r="F4" s="80"/>
      <c r="G4" s="80"/>
    </row>
    <row r="5" spans="1:7" x14ac:dyDescent="0.25">
      <c r="A5" s="78" t="s">
        <v>324</v>
      </c>
      <c r="B5" s="78"/>
      <c r="C5" s="78"/>
      <c r="D5" s="78"/>
      <c r="E5" s="78"/>
      <c r="F5" s="78"/>
      <c r="G5" s="78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61</v>
      </c>
      <c r="F8" s="8" t="s">
        <v>62</v>
      </c>
      <c r="G8" s="8" t="s">
        <v>60</v>
      </c>
    </row>
    <row r="9" spans="1:7" ht="21" x14ac:dyDescent="0.25">
      <c r="A9" s="39" t="s">
        <v>162</v>
      </c>
      <c r="B9" s="22" t="s">
        <v>727</v>
      </c>
      <c r="C9" s="17" t="s">
        <v>728</v>
      </c>
      <c r="D9" s="23" t="s">
        <v>5</v>
      </c>
      <c r="E9" s="23">
        <v>1</v>
      </c>
      <c r="F9" s="5"/>
      <c r="G9" s="2"/>
    </row>
    <row r="10" spans="1:7" ht="63" x14ac:dyDescent="0.25">
      <c r="A10" s="40" t="s">
        <v>6</v>
      </c>
      <c r="B10" s="33"/>
      <c r="C10" s="33" t="s">
        <v>729</v>
      </c>
      <c r="D10" s="33" t="s">
        <v>64</v>
      </c>
      <c r="E10" s="34">
        <v>7</v>
      </c>
      <c r="F10" s="5"/>
      <c r="G10" s="3">
        <f t="shared" ref="G10:G33" si="0">E10*F10</f>
        <v>0</v>
      </c>
    </row>
    <row r="11" spans="1:7" ht="63" x14ac:dyDescent="0.25">
      <c r="A11" s="40" t="s">
        <v>9</v>
      </c>
      <c r="B11" s="33"/>
      <c r="C11" s="33" t="s">
        <v>730</v>
      </c>
      <c r="D11" s="33" t="s">
        <v>13</v>
      </c>
      <c r="E11" s="34">
        <v>43.8</v>
      </c>
      <c r="F11" s="5"/>
      <c r="G11" s="3">
        <f t="shared" si="0"/>
        <v>0</v>
      </c>
    </row>
    <row r="12" spans="1:7" ht="42" x14ac:dyDescent="0.25">
      <c r="A12" s="62" t="s">
        <v>102</v>
      </c>
      <c r="B12" s="57"/>
      <c r="C12" s="57" t="s">
        <v>1358</v>
      </c>
      <c r="D12" s="57" t="s">
        <v>13</v>
      </c>
      <c r="E12" s="59">
        <v>43.8</v>
      </c>
      <c r="F12" s="63"/>
      <c r="G12" s="64">
        <f t="shared" si="0"/>
        <v>0</v>
      </c>
    </row>
    <row r="13" spans="1:7" ht="52.5" x14ac:dyDescent="0.25">
      <c r="A13" s="40" t="s">
        <v>103</v>
      </c>
      <c r="B13" s="33"/>
      <c r="C13" s="33" t="s">
        <v>731</v>
      </c>
      <c r="D13" s="33" t="s">
        <v>13</v>
      </c>
      <c r="E13" s="34">
        <v>43.8</v>
      </c>
      <c r="F13" s="5"/>
      <c r="G13" s="3">
        <f t="shared" si="0"/>
        <v>0</v>
      </c>
    </row>
    <row r="14" spans="1:7" x14ac:dyDescent="0.25">
      <c r="A14" s="40" t="s">
        <v>104</v>
      </c>
      <c r="B14" s="33"/>
      <c r="C14" s="33" t="s">
        <v>732</v>
      </c>
      <c r="D14" s="33" t="s">
        <v>13</v>
      </c>
      <c r="E14" s="34">
        <v>43.8</v>
      </c>
      <c r="F14" s="5"/>
      <c r="G14" s="3">
        <f t="shared" si="0"/>
        <v>0</v>
      </c>
    </row>
    <row r="15" spans="1:7" ht="21" x14ac:dyDescent="0.25">
      <c r="A15" s="39" t="s">
        <v>168</v>
      </c>
      <c r="B15" s="22" t="s">
        <v>727</v>
      </c>
      <c r="C15" s="17" t="s">
        <v>733</v>
      </c>
      <c r="D15" s="23" t="s">
        <v>5</v>
      </c>
      <c r="E15" s="23">
        <v>1</v>
      </c>
      <c r="F15" s="5"/>
      <c r="G15" s="2"/>
    </row>
    <row r="16" spans="1:7" ht="73.5" x14ac:dyDescent="0.25">
      <c r="A16" s="40" t="s">
        <v>11</v>
      </c>
      <c r="B16" s="33"/>
      <c r="C16" s="33" t="s">
        <v>734</v>
      </c>
      <c r="D16" s="33" t="s">
        <v>13</v>
      </c>
      <c r="E16" s="34">
        <v>52.856000000000002</v>
      </c>
      <c r="F16" s="5"/>
      <c r="G16" s="3">
        <f t="shared" si="0"/>
        <v>0</v>
      </c>
    </row>
    <row r="17" spans="1:7" ht="21" x14ac:dyDescent="0.25">
      <c r="A17" s="40" t="s">
        <v>12</v>
      </c>
      <c r="B17" s="33"/>
      <c r="C17" s="33" t="s">
        <v>735</v>
      </c>
      <c r="D17" s="33" t="s">
        <v>64</v>
      </c>
      <c r="E17" s="34">
        <v>7</v>
      </c>
      <c r="F17" s="5"/>
      <c r="G17" s="3">
        <f t="shared" si="0"/>
        <v>0</v>
      </c>
    </row>
    <row r="18" spans="1:7" x14ac:dyDescent="0.25">
      <c r="A18" s="40" t="s">
        <v>15</v>
      </c>
      <c r="B18" s="33"/>
      <c r="C18" s="33" t="s">
        <v>314</v>
      </c>
      <c r="D18" s="33" t="s">
        <v>315</v>
      </c>
      <c r="E18" s="34">
        <v>2</v>
      </c>
      <c r="F18" s="5"/>
      <c r="G18" s="3">
        <f t="shared" si="0"/>
        <v>0</v>
      </c>
    </row>
    <row r="19" spans="1:7" ht="42" x14ac:dyDescent="0.25">
      <c r="A19" s="40" t="s">
        <v>17</v>
      </c>
      <c r="B19" s="33"/>
      <c r="C19" s="33" t="s">
        <v>316</v>
      </c>
      <c r="D19" s="33" t="s">
        <v>21</v>
      </c>
      <c r="E19" s="34">
        <v>1.6</v>
      </c>
      <c r="F19" s="5"/>
      <c r="G19" s="3">
        <f t="shared" si="0"/>
        <v>0</v>
      </c>
    </row>
    <row r="20" spans="1:7" ht="52.5" x14ac:dyDescent="0.25">
      <c r="A20" s="40" t="s">
        <v>19</v>
      </c>
      <c r="B20" s="33"/>
      <c r="C20" s="33" t="s">
        <v>317</v>
      </c>
      <c r="D20" s="33" t="s">
        <v>21</v>
      </c>
      <c r="E20" s="34">
        <v>1.6</v>
      </c>
      <c r="F20" s="5"/>
      <c r="G20" s="3">
        <f t="shared" si="0"/>
        <v>0</v>
      </c>
    </row>
    <row r="21" spans="1:7" ht="21" x14ac:dyDescent="0.25">
      <c r="A21" s="40" t="s">
        <v>23</v>
      </c>
      <c r="B21" s="33"/>
      <c r="C21" s="33" t="s">
        <v>318</v>
      </c>
      <c r="D21" s="33" t="s">
        <v>315</v>
      </c>
      <c r="E21" s="34">
        <v>5</v>
      </c>
      <c r="F21" s="5"/>
      <c r="G21" s="3">
        <f t="shared" si="0"/>
        <v>0</v>
      </c>
    </row>
    <row r="22" spans="1:7" ht="52.5" x14ac:dyDescent="0.25">
      <c r="A22" s="40" t="s">
        <v>24</v>
      </c>
      <c r="B22" s="33"/>
      <c r="C22" s="33" t="s">
        <v>319</v>
      </c>
      <c r="D22" s="33" t="s">
        <v>13</v>
      </c>
      <c r="E22" s="34">
        <v>2.5</v>
      </c>
      <c r="F22" s="5"/>
      <c r="G22" s="3">
        <f t="shared" si="0"/>
        <v>0</v>
      </c>
    </row>
    <row r="23" spans="1:7" ht="42" x14ac:dyDescent="0.25">
      <c r="A23" s="40" t="s">
        <v>26</v>
      </c>
      <c r="B23" s="33"/>
      <c r="C23" s="33" t="s">
        <v>320</v>
      </c>
      <c r="D23" s="33" t="s">
        <v>13</v>
      </c>
      <c r="E23" s="34">
        <v>2.5</v>
      </c>
      <c r="F23" s="5"/>
      <c r="G23" s="3">
        <f t="shared" si="0"/>
        <v>0</v>
      </c>
    </row>
    <row r="24" spans="1:7" ht="52.5" x14ac:dyDescent="0.25">
      <c r="A24" s="40" t="s">
        <v>29</v>
      </c>
      <c r="B24" s="33"/>
      <c r="C24" s="33" t="s">
        <v>321</v>
      </c>
      <c r="D24" s="33" t="s">
        <v>13</v>
      </c>
      <c r="E24" s="34">
        <v>2.5</v>
      </c>
      <c r="F24" s="8"/>
      <c r="G24" s="3">
        <f t="shared" si="0"/>
        <v>0</v>
      </c>
    </row>
    <row r="25" spans="1:7" x14ac:dyDescent="0.25">
      <c r="A25" s="40" t="s">
        <v>30</v>
      </c>
      <c r="B25" s="33"/>
      <c r="C25" s="33" t="s">
        <v>322</v>
      </c>
      <c r="D25" s="33" t="s">
        <v>13</v>
      </c>
      <c r="E25" s="34">
        <v>2.5</v>
      </c>
      <c r="F25" s="5"/>
      <c r="G25" s="3">
        <f t="shared" si="0"/>
        <v>0</v>
      </c>
    </row>
    <row r="26" spans="1:7" ht="31.5" x14ac:dyDescent="0.25">
      <c r="A26" s="40" t="s">
        <v>32</v>
      </c>
      <c r="B26" s="33"/>
      <c r="C26" s="33" t="s">
        <v>323</v>
      </c>
      <c r="D26" s="33" t="s">
        <v>315</v>
      </c>
      <c r="E26" s="34">
        <v>2</v>
      </c>
      <c r="F26" s="5"/>
      <c r="G26" s="3">
        <f t="shared" si="0"/>
        <v>0</v>
      </c>
    </row>
    <row r="27" spans="1:7" x14ac:dyDescent="0.25">
      <c r="A27" s="40" t="s">
        <v>33</v>
      </c>
      <c r="B27" s="33"/>
      <c r="C27" s="33" t="s">
        <v>736</v>
      </c>
      <c r="D27" s="33" t="s">
        <v>28</v>
      </c>
      <c r="E27" s="34">
        <v>110</v>
      </c>
      <c r="F27" s="5"/>
      <c r="G27" s="3">
        <f t="shared" si="0"/>
        <v>0</v>
      </c>
    </row>
    <row r="28" spans="1:7" ht="42" x14ac:dyDescent="0.25">
      <c r="A28" s="40" t="s">
        <v>66</v>
      </c>
      <c r="B28" s="33"/>
      <c r="C28" s="33" t="s">
        <v>316</v>
      </c>
      <c r="D28" s="33" t="s">
        <v>21</v>
      </c>
      <c r="E28" s="34">
        <v>2.4</v>
      </c>
      <c r="F28" s="5"/>
      <c r="G28" s="3">
        <f t="shared" si="0"/>
        <v>0</v>
      </c>
    </row>
    <row r="29" spans="1:7" ht="52.5" x14ac:dyDescent="0.25">
      <c r="A29" s="40" t="s">
        <v>67</v>
      </c>
      <c r="B29" s="33"/>
      <c r="C29" s="33" t="s">
        <v>317</v>
      </c>
      <c r="D29" s="33" t="s">
        <v>21</v>
      </c>
      <c r="E29" s="34">
        <v>2.4</v>
      </c>
      <c r="F29" s="5"/>
      <c r="G29" s="3">
        <f t="shared" si="0"/>
        <v>0</v>
      </c>
    </row>
    <row r="30" spans="1:7" x14ac:dyDescent="0.25">
      <c r="A30" s="40" t="s">
        <v>68</v>
      </c>
      <c r="B30" s="33"/>
      <c r="C30" s="33" t="s">
        <v>737</v>
      </c>
      <c r="D30" s="33" t="s">
        <v>8</v>
      </c>
      <c r="E30" s="34">
        <v>70.5</v>
      </c>
      <c r="F30" s="5"/>
      <c r="G30" s="3">
        <f t="shared" si="0"/>
        <v>0</v>
      </c>
    </row>
    <row r="31" spans="1:7" ht="42" x14ac:dyDescent="0.25">
      <c r="A31" s="40" t="s">
        <v>69</v>
      </c>
      <c r="B31" s="33"/>
      <c r="C31" s="33" t="s">
        <v>316</v>
      </c>
      <c r="D31" s="33" t="s">
        <v>21</v>
      </c>
      <c r="E31" s="34">
        <v>0.70499999999999996</v>
      </c>
      <c r="F31" s="5"/>
      <c r="G31" s="3">
        <f t="shared" si="0"/>
        <v>0</v>
      </c>
    </row>
    <row r="32" spans="1:7" ht="52.5" x14ac:dyDescent="0.25">
      <c r="A32" s="40" t="s">
        <v>70</v>
      </c>
      <c r="B32" s="33"/>
      <c r="C32" s="33" t="s">
        <v>317</v>
      </c>
      <c r="D32" s="33" t="s">
        <v>21</v>
      </c>
      <c r="E32" s="34">
        <v>0.70499999999999996</v>
      </c>
      <c r="F32" s="6"/>
      <c r="G32" s="3">
        <f t="shared" si="0"/>
        <v>0</v>
      </c>
    </row>
    <row r="33" spans="1:7" ht="63.75" thickBot="1" x14ac:dyDescent="0.3">
      <c r="A33" s="40" t="s">
        <v>72</v>
      </c>
      <c r="B33" s="33"/>
      <c r="C33" s="33" t="s">
        <v>738</v>
      </c>
      <c r="D33" s="33" t="s">
        <v>13</v>
      </c>
      <c r="E33" s="44">
        <v>21.35</v>
      </c>
      <c r="F33" s="6"/>
      <c r="G33" s="3">
        <f t="shared" si="0"/>
        <v>0</v>
      </c>
    </row>
    <row r="34" spans="1:7" ht="15.75" thickBot="1" x14ac:dyDescent="0.3">
      <c r="F34" s="18" t="s">
        <v>63</v>
      </c>
      <c r="G34" s="21">
        <f>SUM(G9,G15)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8"/>
  <sheetViews>
    <sheetView workbookViewId="0">
      <selection activeCell="C12" sqref="C12"/>
    </sheetView>
  </sheetViews>
  <sheetFormatPr defaultRowHeight="15" x14ac:dyDescent="0.25"/>
  <cols>
    <col min="1" max="1" width="5.85546875" customWidth="1"/>
    <col min="2" max="2" width="14.28515625" customWidth="1"/>
    <col min="3" max="3" width="29.710937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8" t="s">
        <v>1356</v>
      </c>
      <c r="B2" s="78"/>
      <c r="C2" s="78"/>
      <c r="D2" s="78"/>
      <c r="E2" s="78"/>
      <c r="F2" s="78"/>
      <c r="G2" s="78"/>
    </row>
    <row r="3" spans="1:7" x14ac:dyDescent="0.25">
      <c r="A3" s="79" t="s">
        <v>59</v>
      </c>
      <c r="B3" s="79"/>
      <c r="C3" s="79"/>
      <c r="D3" s="79"/>
      <c r="E3" s="79"/>
      <c r="F3" s="79"/>
      <c r="G3" s="79"/>
    </row>
    <row r="4" spans="1:7" x14ac:dyDescent="0.25">
      <c r="A4" s="80" t="s">
        <v>653</v>
      </c>
      <c r="B4" s="80"/>
      <c r="C4" s="80"/>
      <c r="D4" s="80"/>
      <c r="E4" s="80"/>
      <c r="F4" s="80"/>
      <c r="G4" s="80"/>
    </row>
    <row r="5" spans="1:7" x14ac:dyDescent="0.25">
      <c r="A5" s="78" t="s">
        <v>325</v>
      </c>
      <c r="B5" s="78"/>
      <c r="C5" s="78"/>
      <c r="D5" s="78"/>
      <c r="E5" s="78"/>
      <c r="F5" s="78"/>
      <c r="G5" s="78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61</v>
      </c>
      <c r="F8" s="8" t="s">
        <v>62</v>
      </c>
      <c r="G8" s="8" t="s">
        <v>60</v>
      </c>
    </row>
    <row r="9" spans="1:7" ht="31.5" x14ac:dyDescent="0.25">
      <c r="A9" s="9">
        <v>1</v>
      </c>
      <c r="B9" s="22"/>
      <c r="C9" s="22" t="s">
        <v>739</v>
      </c>
      <c r="D9" s="22"/>
      <c r="E9" s="23"/>
      <c r="F9" s="5"/>
      <c r="G9" s="3"/>
    </row>
    <row r="10" spans="1:7" ht="21" x14ac:dyDescent="0.25">
      <c r="A10" s="9" t="s">
        <v>6</v>
      </c>
      <c r="B10" s="22" t="s">
        <v>740</v>
      </c>
      <c r="C10" s="17" t="s">
        <v>741</v>
      </c>
      <c r="D10" s="22" t="s">
        <v>5</v>
      </c>
      <c r="E10" s="23">
        <v>1</v>
      </c>
      <c r="F10" s="5"/>
      <c r="G10" s="2"/>
    </row>
    <row r="11" spans="1:7" ht="31.5" x14ac:dyDescent="0.25">
      <c r="A11" s="12" t="s">
        <v>742</v>
      </c>
      <c r="B11" s="24"/>
      <c r="C11" s="24" t="s">
        <v>743</v>
      </c>
      <c r="D11" s="24" t="s">
        <v>13</v>
      </c>
      <c r="E11" s="25">
        <v>204.8</v>
      </c>
      <c r="F11" s="5"/>
      <c r="G11" s="3">
        <f t="shared" ref="G11:G69" si="0">E11*F11</f>
        <v>0</v>
      </c>
    </row>
    <row r="12" spans="1:7" ht="31.5" x14ac:dyDescent="0.25">
      <c r="A12" s="12" t="s">
        <v>744</v>
      </c>
      <c r="B12" s="24"/>
      <c r="C12" s="24" t="s">
        <v>327</v>
      </c>
      <c r="D12" s="24" t="s">
        <v>28</v>
      </c>
      <c r="E12" s="26">
        <v>640</v>
      </c>
      <c r="F12" s="5"/>
      <c r="G12" s="3">
        <f t="shared" si="0"/>
        <v>0</v>
      </c>
    </row>
    <row r="13" spans="1:7" ht="31.5" x14ac:dyDescent="0.25">
      <c r="A13" s="12" t="s">
        <v>745</v>
      </c>
      <c r="B13" s="24"/>
      <c r="C13" s="24" t="s">
        <v>328</v>
      </c>
      <c r="D13" s="24" t="s">
        <v>28</v>
      </c>
      <c r="E13" s="26">
        <v>420</v>
      </c>
      <c r="F13" s="5"/>
      <c r="G13" s="3">
        <f t="shared" si="0"/>
        <v>0</v>
      </c>
    </row>
    <row r="14" spans="1:7" ht="31.5" x14ac:dyDescent="0.25">
      <c r="A14" s="12" t="s">
        <v>746</v>
      </c>
      <c r="B14" s="24"/>
      <c r="C14" s="24" t="s">
        <v>329</v>
      </c>
      <c r="D14" s="24" t="s">
        <v>28</v>
      </c>
      <c r="E14" s="26">
        <v>145</v>
      </c>
      <c r="F14" s="5"/>
      <c r="G14" s="3">
        <f t="shared" si="0"/>
        <v>0</v>
      </c>
    </row>
    <row r="15" spans="1:7" ht="31.5" x14ac:dyDescent="0.25">
      <c r="A15" s="12" t="s">
        <v>747</v>
      </c>
      <c r="B15" s="24"/>
      <c r="C15" s="24" t="s">
        <v>748</v>
      </c>
      <c r="D15" s="24" t="s">
        <v>28</v>
      </c>
      <c r="E15" s="26">
        <v>570</v>
      </c>
      <c r="F15" s="5"/>
      <c r="G15" s="3">
        <f t="shared" si="0"/>
        <v>0</v>
      </c>
    </row>
    <row r="16" spans="1:7" ht="31.5" x14ac:dyDescent="0.25">
      <c r="A16" s="12" t="s">
        <v>749</v>
      </c>
      <c r="B16" s="24"/>
      <c r="C16" s="24" t="s">
        <v>750</v>
      </c>
      <c r="D16" s="24" t="s">
        <v>28</v>
      </c>
      <c r="E16" s="26">
        <v>1380</v>
      </c>
      <c r="F16" s="5"/>
      <c r="G16" s="3">
        <f t="shared" si="0"/>
        <v>0</v>
      </c>
    </row>
    <row r="17" spans="1:7" ht="31.5" x14ac:dyDescent="0.25">
      <c r="A17" s="12" t="s">
        <v>751</v>
      </c>
      <c r="B17" s="24"/>
      <c r="C17" s="24" t="s">
        <v>330</v>
      </c>
      <c r="D17" s="24" t="s">
        <v>64</v>
      </c>
      <c r="E17" s="26">
        <v>12</v>
      </c>
      <c r="F17" s="5"/>
      <c r="G17" s="3">
        <f t="shared" si="0"/>
        <v>0</v>
      </c>
    </row>
    <row r="18" spans="1:7" ht="21" x14ac:dyDescent="0.25">
      <c r="A18" s="12" t="s">
        <v>752</v>
      </c>
      <c r="B18" s="24"/>
      <c r="C18" s="24" t="s">
        <v>334</v>
      </c>
      <c r="D18" s="24" t="s">
        <v>64</v>
      </c>
      <c r="E18" s="26">
        <v>179.2</v>
      </c>
      <c r="F18" s="5"/>
      <c r="G18" s="3">
        <f t="shared" si="0"/>
        <v>0</v>
      </c>
    </row>
    <row r="19" spans="1:7" ht="31.5" x14ac:dyDescent="0.25">
      <c r="A19" s="12" t="s">
        <v>753</v>
      </c>
      <c r="B19" s="24"/>
      <c r="C19" s="24" t="s">
        <v>754</v>
      </c>
      <c r="D19" s="24" t="s">
        <v>64</v>
      </c>
      <c r="E19" s="26">
        <v>16</v>
      </c>
      <c r="F19" s="5"/>
      <c r="G19" s="3">
        <f t="shared" si="0"/>
        <v>0</v>
      </c>
    </row>
    <row r="20" spans="1:7" ht="31.5" x14ac:dyDescent="0.25">
      <c r="A20" s="12" t="s">
        <v>755</v>
      </c>
      <c r="B20" s="24"/>
      <c r="C20" s="24" t="s">
        <v>756</v>
      </c>
      <c r="D20" s="24" t="s">
        <v>64</v>
      </c>
      <c r="E20" s="26">
        <v>20</v>
      </c>
      <c r="F20" s="5"/>
      <c r="G20" s="3">
        <f t="shared" si="0"/>
        <v>0</v>
      </c>
    </row>
    <row r="21" spans="1:7" ht="21" x14ac:dyDescent="0.25">
      <c r="A21" s="12" t="s">
        <v>757</v>
      </c>
      <c r="B21" s="24"/>
      <c r="C21" s="24" t="s">
        <v>358</v>
      </c>
      <c r="D21" s="24" t="s">
        <v>336</v>
      </c>
      <c r="E21" s="26">
        <v>5</v>
      </c>
      <c r="F21" s="5"/>
      <c r="G21" s="3">
        <f t="shared" si="0"/>
        <v>0</v>
      </c>
    </row>
    <row r="22" spans="1:7" ht="42" x14ac:dyDescent="0.25">
      <c r="A22" s="12" t="s">
        <v>758</v>
      </c>
      <c r="B22" s="24"/>
      <c r="C22" s="24" t="s">
        <v>759</v>
      </c>
      <c r="D22" s="24" t="s">
        <v>13</v>
      </c>
      <c r="E22" s="25">
        <v>25.5</v>
      </c>
      <c r="F22" s="5"/>
      <c r="G22" s="3">
        <f t="shared" si="0"/>
        <v>0</v>
      </c>
    </row>
    <row r="23" spans="1:7" ht="31.5" x14ac:dyDescent="0.25">
      <c r="A23" s="12" t="s">
        <v>760</v>
      </c>
      <c r="B23" s="24"/>
      <c r="C23" s="24" t="s">
        <v>333</v>
      </c>
      <c r="D23" s="24" t="s">
        <v>13</v>
      </c>
      <c r="E23" s="25">
        <v>25.6</v>
      </c>
      <c r="F23" s="5"/>
      <c r="G23" s="3">
        <f t="shared" si="0"/>
        <v>0</v>
      </c>
    </row>
    <row r="24" spans="1:7" ht="21" x14ac:dyDescent="0.25">
      <c r="A24" s="9" t="s">
        <v>9</v>
      </c>
      <c r="B24" s="22" t="s">
        <v>740</v>
      </c>
      <c r="C24" s="17" t="s">
        <v>761</v>
      </c>
      <c r="D24" s="22" t="s">
        <v>5</v>
      </c>
      <c r="E24" s="23">
        <v>1</v>
      </c>
      <c r="F24" s="5"/>
      <c r="G24" s="2"/>
    </row>
    <row r="25" spans="1:7" ht="31.5" x14ac:dyDescent="0.25">
      <c r="A25" s="12" t="s">
        <v>762</v>
      </c>
      <c r="B25" s="24"/>
      <c r="C25" s="24" t="s">
        <v>763</v>
      </c>
      <c r="D25" s="24" t="s">
        <v>13</v>
      </c>
      <c r="E25" s="25">
        <v>41.6</v>
      </c>
      <c r="F25" s="5"/>
      <c r="G25" s="3">
        <f t="shared" si="0"/>
        <v>0</v>
      </c>
    </row>
    <row r="26" spans="1:7" ht="31.5" x14ac:dyDescent="0.25">
      <c r="A26" s="12" t="s">
        <v>764</v>
      </c>
      <c r="B26" s="24"/>
      <c r="C26" s="24" t="s">
        <v>327</v>
      </c>
      <c r="D26" s="24" t="s">
        <v>28</v>
      </c>
      <c r="E26" s="26">
        <v>130</v>
      </c>
      <c r="F26" s="5"/>
      <c r="G26" s="3">
        <f t="shared" si="0"/>
        <v>0</v>
      </c>
    </row>
    <row r="27" spans="1:7" ht="31.5" x14ac:dyDescent="0.25">
      <c r="A27" s="12" t="s">
        <v>765</v>
      </c>
      <c r="B27" s="24"/>
      <c r="C27" s="24" t="s">
        <v>328</v>
      </c>
      <c r="D27" s="24" t="s">
        <v>28</v>
      </c>
      <c r="E27" s="26">
        <v>130</v>
      </c>
      <c r="F27" s="5"/>
      <c r="G27" s="3">
        <f t="shared" si="0"/>
        <v>0</v>
      </c>
    </row>
    <row r="28" spans="1:7" ht="31.5" x14ac:dyDescent="0.25">
      <c r="A28" s="12" t="s">
        <v>766</v>
      </c>
      <c r="B28" s="24"/>
      <c r="C28" s="24" t="s">
        <v>329</v>
      </c>
      <c r="D28" s="24" t="s">
        <v>28</v>
      </c>
      <c r="E28" s="26">
        <v>20</v>
      </c>
      <c r="F28" s="5"/>
      <c r="G28" s="3">
        <f t="shared" si="0"/>
        <v>0</v>
      </c>
    </row>
    <row r="29" spans="1:7" ht="31.5" x14ac:dyDescent="0.25">
      <c r="A29" s="12" t="s">
        <v>767</v>
      </c>
      <c r="B29" s="24"/>
      <c r="C29" s="24" t="s">
        <v>768</v>
      </c>
      <c r="D29" s="24" t="s">
        <v>28</v>
      </c>
      <c r="E29" s="26">
        <v>130</v>
      </c>
      <c r="F29" s="5"/>
      <c r="G29" s="3">
        <f t="shared" si="0"/>
        <v>0</v>
      </c>
    </row>
    <row r="30" spans="1:7" ht="31.5" x14ac:dyDescent="0.25">
      <c r="A30" s="12" t="s">
        <v>769</v>
      </c>
      <c r="B30" s="24"/>
      <c r="C30" s="24" t="s">
        <v>330</v>
      </c>
      <c r="D30" s="24" t="s">
        <v>64</v>
      </c>
      <c r="E30" s="26">
        <v>6</v>
      </c>
      <c r="F30" s="5"/>
      <c r="G30" s="3">
        <f t="shared" si="0"/>
        <v>0</v>
      </c>
    </row>
    <row r="31" spans="1:7" ht="21" x14ac:dyDescent="0.25">
      <c r="A31" s="12" t="s">
        <v>770</v>
      </c>
      <c r="B31" s="24"/>
      <c r="C31" s="24" t="s">
        <v>334</v>
      </c>
      <c r="D31" s="24" t="s">
        <v>64</v>
      </c>
      <c r="E31" s="26">
        <v>31.2</v>
      </c>
      <c r="F31" s="5"/>
      <c r="G31" s="3">
        <f t="shared" si="0"/>
        <v>0</v>
      </c>
    </row>
    <row r="32" spans="1:7" ht="31.5" x14ac:dyDescent="0.25">
      <c r="A32" s="12" t="s">
        <v>771</v>
      </c>
      <c r="B32" s="24"/>
      <c r="C32" s="24" t="s">
        <v>772</v>
      </c>
      <c r="D32" s="24" t="s">
        <v>64</v>
      </c>
      <c r="E32" s="26">
        <v>2</v>
      </c>
      <c r="F32" s="5"/>
      <c r="G32" s="3">
        <f t="shared" si="0"/>
        <v>0</v>
      </c>
    </row>
    <row r="33" spans="1:7" ht="21" x14ac:dyDescent="0.25">
      <c r="A33" s="12" t="s">
        <v>773</v>
      </c>
      <c r="B33" s="24"/>
      <c r="C33" s="24" t="s">
        <v>335</v>
      </c>
      <c r="D33" s="24" t="s">
        <v>336</v>
      </c>
      <c r="E33" s="26">
        <v>1</v>
      </c>
      <c r="F33" s="5"/>
      <c r="G33" s="3">
        <f t="shared" si="0"/>
        <v>0</v>
      </c>
    </row>
    <row r="34" spans="1:7" ht="21" x14ac:dyDescent="0.25">
      <c r="A34" s="9" t="s">
        <v>102</v>
      </c>
      <c r="B34" s="22" t="s">
        <v>326</v>
      </c>
      <c r="C34" s="17" t="s">
        <v>774</v>
      </c>
      <c r="D34" s="22" t="s">
        <v>5</v>
      </c>
      <c r="E34" s="23">
        <v>1</v>
      </c>
      <c r="F34" s="5"/>
      <c r="G34" s="2"/>
    </row>
    <row r="35" spans="1:7" ht="31.5" x14ac:dyDescent="0.25">
      <c r="A35" s="12" t="s">
        <v>775</v>
      </c>
      <c r="B35" s="24"/>
      <c r="C35" s="24" t="s">
        <v>776</v>
      </c>
      <c r="D35" s="24" t="s">
        <v>13</v>
      </c>
      <c r="E35" s="25">
        <v>80</v>
      </c>
      <c r="F35" s="5"/>
      <c r="G35" s="3">
        <f t="shared" si="0"/>
        <v>0</v>
      </c>
    </row>
    <row r="36" spans="1:7" ht="31.5" x14ac:dyDescent="0.25">
      <c r="A36" s="12" t="s">
        <v>777</v>
      </c>
      <c r="B36" s="24"/>
      <c r="C36" s="24" t="s">
        <v>327</v>
      </c>
      <c r="D36" s="24" t="s">
        <v>28</v>
      </c>
      <c r="E36" s="26">
        <v>250</v>
      </c>
      <c r="F36" s="5"/>
      <c r="G36" s="3">
        <f t="shared" si="0"/>
        <v>0</v>
      </c>
    </row>
    <row r="37" spans="1:7" ht="31.5" x14ac:dyDescent="0.25">
      <c r="A37" s="12" t="s">
        <v>778</v>
      </c>
      <c r="B37" s="24"/>
      <c r="C37" s="24" t="s">
        <v>328</v>
      </c>
      <c r="D37" s="24" t="s">
        <v>28</v>
      </c>
      <c r="E37" s="26">
        <v>260</v>
      </c>
      <c r="F37" s="5"/>
      <c r="G37" s="3">
        <f t="shared" si="0"/>
        <v>0</v>
      </c>
    </row>
    <row r="38" spans="1:7" ht="31.5" x14ac:dyDescent="0.25">
      <c r="A38" s="12" t="s">
        <v>779</v>
      </c>
      <c r="B38" s="24"/>
      <c r="C38" s="24" t="s">
        <v>329</v>
      </c>
      <c r="D38" s="24" t="s">
        <v>28</v>
      </c>
      <c r="E38" s="26">
        <v>52</v>
      </c>
      <c r="F38" s="5"/>
      <c r="G38" s="3">
        <f t="shared" si="0"/>
        <v>0</v>
      </c>
    </row>
    <row r="39" spans="1:7" ht="31.5" x14ac:dyDescent="0.25">
      <c r="A39" s="12" t="s">
        <v>780</v>
      </c>
      <c r="B39" s="22"/>
      <c r="C39" s="33" t="s">
        <v>781</v>
      </c>
      <c r="D39" s="33" t="s">
        <v>64</v>
      </c>
      <c r="E39" s="34">
        <v>3</v>
      </c>
      <c r="F39" s="5"/>
      <c r="G39" s="3">
        <f t="shared" si="0"/>
        <v>0</v>
      </c>
    </row>
    <row r="40" spans="1:7" ht="31.5" x14ac:dyDescent="0.25">
      <c r="A40" s="12" t="s">
        <v>782</v>
      </c>
      <c r="B40" s="33"/>
      <c r="C40" s="33" t="s">
        <v>783</v>
      </c>
      <c r="D40" s="33" t="s">
        <v>64</v>
      </c>
      <c r="E40" s="34">
        <v>1</v>
      </c>
      <c r="F40" s="5"/>
      <c r="G40" s="3">
        <f t="shared" si="0"/>
        <v>0</v>
      </c>
    </row>
    <row r="41" spans="1:7" ht="21" x14ac:dyDescent="0.25">
      <c r="A41" s="12" t="s">
        <v>784</v>
      </c>
      <c r="B41" s="33"/>
      <c r="C41" s="33" t="s">
        <v>785</v>
      </c>
      <c r="D41" s="33" t="s">
        <v>64</v>
      </c>
      <c r="E41" s="34">
        <v>2</v>
      </c>
      <c r="F41" s="5"/>
      <c r="G41" s="3">
        <f t="shared" si="0"/>
        <v>0</v>
      </c>
    </row>
    <row r="42" spans="1:7" ht="31.5" x14ac:dyDescent="0.25">
      <c r="A42" s="12" t="s">
        <v>786</v>
      </c>
      <c r="B42" s="33"/>
      <c r="C42" s="33" t="s">
        <v>768</v>
      </c>
      <c r="D42" s="33" t="s">
        <v>28</v>
      </c>
      <c r="E42" s="34">
        <v>70</v>
      </c>
      <c r="F42" s="5"/>
      <c r="G42" s="3">
        <f t="shared" si="0"/>
        <v>0</v>
      </c>
    </row>
    <row r="43" spans="1:7" ht="31.5" x14ac:dyDescent="0.25">
      <c r="A43" s="12" t="s">
        <v>787</v>
      </c>
      <c r="B43" s="33"/>
      <c r="C43" s="33" t="s">
        <v>748</v>
      </c>
      <c r="D43" s="33" t="s">
        <v>28</v>
      </c>
      <c r="E43" s="34">
        <v>570</v>
      </c>
      <c r="F43" s="5"/>
      <c r="G43" s="3">
        <f t="shared" si="0"/>
        <v>0</v>
      </c>
    </row>
    <row r="44" spans="1:7" ht="31.5" x14ac:dyDescent="0.25">
      <c r="A44" s="12" t="s">
        <v>788</v>
      </c>
      <c r="B44" s="33"/>
      <c r="C44" s="33" t="s">
        <v>789</v>
      </c>
      <c r="D44" s="33" t="s">
        <v>64</v>
      </c>
      <c r="E44" s="34">
        <v>10</v>
      </c>
      <c r="F44" s="5"/>
      <c r="G44" s="3">
        <f t="shared" si="0"/>
        <v>0</v>
      </c>
    </row>
    <row r="45" spans="1:7" ht="21" x14ac:dyDescent="0.25">
      <c r="A45" s="12" t="s">
        <v>790</v>
      </c>
      <c r="B45" s="33"/>
      <c r="C45" s="33" t="s">
        <v>334</v>
      </c>
      <c r="D45" s="33" t="s">
        <v>13</v>
      </c>
      <c r="E45" s="34">
        <v>70</v>
      </c>
      <c r="F45" s="5"/>
      <c r="G45" s="3">
        <f t="shared" si="0"/>
        <v>0</v>
      </c>
    </row>
    <row r="46" spans="1:7" ht="31.5" x14ac:dyDescent="0.25">
      <c r="A46" s="12" t="s">
        <v>791</v>
      </c>
      <c r="B46" s="33"/>
      <c r="C46" s="33" t="s">
        <v>792</v>
      </c>
      <c r="D46" s="33" t="s">
        <v>64</v>
      </c>
      <c r="E46" s="34">
        <v>2</v>
      </c>
      <c r="F46" s="5"/>
      <c r="G46" s="3">
        <f t="shared" si="0"/>
        <v>0</v>
      </c>
    </row>
    <row r="47" spans="1:7" ht="31.5" x14ac:dyDescent="0.25">
      <c r="A47" s="12" t="s">
        <v>793</v>
      </c>
      <c r="B47" s="33"/>
      <c r="C47" s="33" t="s">
        <v>794</v>
      </c>
      <c r="D47" s="33" t="s">
        <v>64</v>
      </c>
      <c r="E47" s="34">
        <v>16</v>
      </c>
      <c r="F47" s="5"/>
      <c r="G47" s="3">
        <f t="shared" si="0"/>
        <v>0</v>
      </c>
    </row>
    <row r="48" spans="1:7" ht="21" x14ac:dyDescent="0.25">
      <c r="A48" s="12" t="s">
        <v>795</v>
      </c>
      <c r="B48" s="33"/>
      <c r="C48" s="33" t="s">
        <v>335</v>
      </c>
      <c r="D48" s="33" t="s">
        <v>64</v>
      </c>
      <c r="E48" s="34">
        <v>1</v>
      </c>
      <c r="F48" s="5"/>
      <c r="G48" s="3">
        <f t="shared" si="0"/>
        <v>0</v>
      </c>
    </row>
    <row r="49" spans="1:7" ht="21" x14ac:dyDescent="0.25">
      <c r="A49" s="12" t="s">
        <v>796</v>
      </c>
      <c r="B49" s="33"/>
      <c r="C49" s="33" t="s">
        <v>358</v>
      </c>
      <c r="D49" s="33" t="s">
        <v>64</v>
      </c>
      <c r="E49" s="34">
        <v>2</v>
      </c>
      <c r="F49" s="5"/>
      <c r="G49" s="3">
        <f t="shared" si="0"/>
        <v>0</v>
      </c>
    </row>
    <row r="50" spans="1:7" ht="31.5" x14ac:dyDescent="0.25">
      <c r="A50" s="9">
        <v>2</v>
      </c>
      <c r="B50" s="22"/>
      <c r="C50" s="22" t="s">
        <v>797</v>
      </c>
      <c r="D50" s="33"/>
      <c r="E50" s="34"/>
      <c r="F50" s="5"/>
      <c r="G50" s="3"/>
    </row>
    <row r="51" spans="1:7" ht="21" x14ac:dyDescent="0.25">
      <c r="A51" s="9" t="s">
        <v>798</v>
      </c>
      <c r="B51" s="22" t="s">
        <v>740</v>
      </c>
      <c r="C51" s="17" t="s">
        <v>799</v>
      </c>
      <c r="D51" s="22" t="s">
        <v>5</v>
      </c>
      <c r="E51" s="23">
        <v>1</v>
      </c>
      <c r="F51" s="5"/>
      <c r="G51" s="2"/>
    </row>
    <row r="52" spans="1:7" ht="31.5" x14ac:dyDescent="0.25">
      <c r="A52" s="12" t="s">
        <v>415</v>
      </c>
      <c r="B52" s="24"/>
      <c r="C52" s="24" t="s">
        <v>800</v>
      </c>
      <c r="D52" s="24" t="s">
        <v>13</v>
      </c>
      <c r="E52" s="25">
        <v>99.2</v>
      </c>
      <c r="F52" s="5"/>
      <c r="G52" s="3">
        <f t="shared" si="0"/>
        <v>0</v>
      </c>
    </row>
    <row r="53" spans="1:7" ht="31.5" x14ac:dyDescent="0.25">
      <c r="A53" s="12" t="s">
        <v>416</v>
      </c>
      <c r="B53" s="24"/>
      <c r="C53" s="24" t="s">
        <v>327</v>
      </c>
      <c r="D53" s="24" t="s">
        <v>28</v>
      </c>
      <c r="E53" s="26">
        <v>310</v>
      </c>
      <c r="F53" s="5"/>
      <c r="G53" s="3">
        <f t="shared" si="0"/>
        <v>0</v>
      </c>
    </row>
    <row r="54" spans="1:7" ht="31.5" x14ac:dyDescent="0.25">
      <c r="A54" s="12" t="s">
        <v>417</v>
      </c>
      <c r="B54" s="24"/>
      <c r="C54" s="24" t="s">
        <v>328</v>
      </c>
      <c r="D54" s="24" t="s">
        <v>28</v>
      </c>
      <c r="E54" s="26">
        <v>310</v>
      </c>
      <c r="F54" s="5"/>
      <c r="G54" s="3">
        <f t="shared" si="0"/>
        <v>0</v>
      </c>
    </row>
    <row r="55" spans="1:7" ht="31.5" x14ac:dyDescent="0.25">
      <c r="A55" s="12" t="s">
        <v>418</v>
      </c>
      <c r="B55" s="24"/>
      <c r="C55" s="24" t="s">
        <v>329</v>
      </c>
      <c r="D55" s="24" t="s">
        <v>28</v>
      </c>
      <c r="E55" s="26">
        <v>112</v>
      </c>
      <c r="F55" s="5"/>
      <c r="G55" s="3">
        <f t="shared" si="0"/>
        <v>0</v>
      </c>
    </row>
    <row r="56" spans="1:7" ht="31.5" x14ac:dyDescent="0.25">
      <c r="A56" s="12" t="s">
        <v>419</v>
      </c>
      <c r="B56" s="24"/>
      <c r="C56" s="24" t="s">
        <v>748</v>
      </c>
      <c r="D56" s="24" t="s">
        <v>28</v>
      </c>
      <c r="E56" s="26">
        <v>930</v>
      </c>
      <c r="F56" s="5"/>
      <c r="G56" s="3">
        <f t="shared" si="0"/>
        <v>0</v>
      </c>
    </row>
    <row r="57" spans="1:7" ht="31.5" x14ac:dyDescent="0.25">
      <c r="A57" s="12" t="s">
        <v>420</v>
      </c>
      <c r="B57" s="24"/>
      <c r="C57" s="24" t="s">
        <v>330</v>
      </c>
      <c r="D57" s="24" t="s">
        <v>64</v>
      </c>
      <c r="E57" s="26">
        <v>20</v>
      </c>
      <c r="F57" s="5"/>
      <c r="G57" s="3">
        <f t="shared" si="0"/>
        <v>0</v>
      </c>
    </row>
    <row r="58" spans="1:7" ht="21" x14ac:dyDescent="0.25">
      <c r="A58" s="12" t="s">
        <v>421</v>
      </c>
      <c r="B58" s="24"/>
      <c r="C58" s="24" t="s">
        <v>334</v>
      </c>
      <c r="D58" s="24" t="s">
        <v>64</v>
      </c>
      <c r="E58" s="26">
        <v>86.8</v>
      </c>
      <c r="F58" s="5"/>
      <c r="G58" s="3">
        <f t="shared" si="0"/>
        <v>0</v>
      </c>
    </row>
    <row r="59" spans="1:7" ht="31.5" x14ac:dyDescent="0.25">
      <c r="A59" s="12" t="s">
        <v>422</v>
      </c>
      <c r="B59" s="24"/>
      <c r="C59" s="24" t="s">
        <v>754</v>
      </c>
      <c r="D59" s="24" t="s">
        <v>64</v>
      </c>
      <c r="E59" s="26">
        <v>24</v>
      </c>
      <c r="F59" s="5"/>
      <c r="G59" s="3">
        <f t="shared" si="0"/>
        <v>0</v>
      </c>
    </row>
    <row r="60" spans="1:7" ht="21" x14ac:dyDescent="0.25">
      <c r="A60" s="12" t="s">
        <v>423</v>
      </c>
      <c r="B60" s="24"/>
      <c r="C60" s="24" t="s">
        <v>358</v>
      </c>
      <c r="D60" s="24" t="s">
        <v>336</v>
      </c>
      <c r="E60" s="26">
        <v>4</v>
      </c>
      <c r="F60" s="5"/>
      <c r="G60" s="3">
        <f t="shared" si="0"/>
        <v>0</v>
      </c>
    </row>
    <row r="61" spans="1:7" ht="42" x14ac:dyDescent="0.25">
      <c r="A61" s="12" t="s">
        <v>424</v>
      </c>
      <c r="B61" s="24"/>
      <c r="C61" s="24" t="s">
        <v>759</v>
      </c>
      <c r="D61" s="24" t="s">
        <v>13</v>
      </c>
      <c r="E61" s="25">
        <v>12.4</v>
      </c>
      <c r="F61" s="5"/>
      <c r="G61" s="3">
        <f t="shared" si="0"/>
        <v>0</v>
      </c>
    </row>
    <row r="62" spans="1:7" ht="31.5" x14ac:dyDescent="0.25">
      <c r="A62" s="12" t="s">
        <v>425</v>
      </c>
      <c r="B62" s="24"/>
      <c r="C62" s="24" t="s">
        <v>333</v>
      </c>
      <c r="D62" s="24" t="s">
        <v>13</v>
      </c>
      <c r="E62" s="25">
        <v>12.4</v>
      </c>
      <c r="F62" s="5"/>
      <c r="G62" s="3">
        <f t="shared" si="0"/>
        <v>0</v>
      </c>
    </row>
    <row r="63" spans="1:7" ht="21" x14ac:dyDescent="0.25">
      <c r="A63" s="9" t="s">
        <v>12</v>
      </c>
      <c r="B63" s="22" t="s">
        <v>740</v>
      </c>
      <c r="C63" s="17" t="s">
        <v>801</v>
      </c>
      <c r="D63" s="22" t="s">
        <v>5</v>
      </c>
      <c r="E63" s="23">
        <v>1</v>
      </c>
      <c r="F63" s="5"/>
      <c r="G63" s="2"/>
    </row>
    <row r="64" spans="1:7" ht="42" x14ac:dyDescent="0.25">
      <c r="A64" s="12" t="s">
        <v>431</v>
      </c>
      <c r="B64" s="22"/>
      <c r="C64" s="33" t="s">
        <v>802</v>
      </c>
      <c r="D64" s="33" t="s">
        <v>64</v>
      </c>
      <c r="E64" s="34">
        <v>1</v>
      </c>
      <c r="F64" s="5"/>
      <c r="G64" s="3">
        <f t="shared" si="0"/>
        <v>0</v>
      </c>
    </row>
    <row r="65" spans="1:7" ht="31.5" x14ac:dyDescent="0.25">
      <c r="A65" s="12" t="s">
        <v>432</v>
      </c>
      <c r="B65" s="22"/>
      <c r="C65" s="33" t="s">
        <v>803</v>
      </c>
      <c r="D65" s="33" t="s">
        <v>64</v>
      </c>
      <c r="E65" s="34">
        <v>1</v>
      </c>
      <c r="F65" s="5"/>
      <c r="G65" s="3">
        <f t="shared" si="0"/>
        <v>0</v>
      </c>
    </row>
    <row r="66" spans="1:7" ht="31.5" x14ac:dyDescent="0.25">
      <c r="A66" s="12" t="s">
        <v>433</v>
      </c>
      <c r="B66" s="22"/>
      <c r="C66" s="24" t="s">
        <v>804</v>
      </c>
      <c r="D66" s="24" t="s">
        <v>13</v>
      </c>
      <c r="E66" s="25">
        <v>48</v>
      </c>
      <c r="F66" s="5"/>
      <c r="G66" s="3">
        <f t="shared" si="0"/>
        <v>0</v>
      </c>
    </row>
    <row r="67" spans="1:7" ht="31.5" x14ac:dyDescent="0.25">
      <c r="A67" s="12" t="s">
        <v>434</v>
      </c>
      <c r="B67" s="22"/>
      <c r="C67" s="24" t="s">
        <v>327</v>
      </c>
      <c r="D67" s="24" t="s">
        <v>28</v>
      </c>
      <c r="E67" s="26">
        <v>150</v>
      </c>
      <c r="F67" s="5"/>
      <c r="G67" s="3">
        <f t="shared" si="0"/>
        <v>0</v>
      </c>
    </row>
    <row r="68" spans="1:7" ht="31.5" x14ac:dyDescent="0.25">
      <c r="A68" s="12" t="s">
        <v>435</v>
      </c>
      <c r="B68" s="22"/>
      <c r="C68" s="24" t="s">
        <v>328</v>
      </c>
      <c r="D68" s="24" t="s">
        <v>28</v>
      </c>
      <c r="E68" s="26">
        <v>150</v>
      </c>
      <c r="F68" s="5"/>
      <c r="G68" s="3">
        <f t="shared" si="0"/>
        <v>0</v>
      </c>
    </row>
    <row r="69" spans="1:7" ht="31.5" x14ac:dyDescent="0.25">
      <c r="A69" s="12" t="s">
        <v>436</v>
      </c>
      <c r="B69" s="22"/>
      <c r="C69" s="24" t="s">
        <v>329</v>
      </c>
      <c r="D69" s="24" t="s">
        <v>28</v>
      </c>
      <c r="E69" s="26">
        <v>20</v>
      </c>
      <c r="F69" s="5"/>
      <c r="G69" s="3">
        <f t="shared" si="0"/>
        <v>0</v>
      </c>
    </row>
    <row r="70" spans="1:7" ht="31.5" x14ac:dyDescent="0.25">
      <c r="A70" s="12" t="s">
        <v>437</v>
      </c>
      <c r="B70" s="22"/>
      <c r="C70" s="24" t="s">
        <v>768</v>
      </c>
      <c r="D70" s="24" t="s">
        <v>28</v>
      </c>
      <c r="E70" s="26">
        <v>160</v>
      </c>
      <c r="F70" s="5"/>
      <c r="G70" s="3">
        <f t="shared" ref="G70:G133" si="1">E70*F70</f>
        <v>0</v>
      </c>
    </row>
    <row r="71" spans="1:7" ht="31.5" x14ac:dyDescent="0.25">
      <c r="A71" s="12" t="s">
        <v>438</v>
      </c>
      <c r="B71" s="22"/>
      <c r="C71" s="24" t="s">
        <v>330</v>
      </c>
      <c r="D71" s="24" t="s">
        <v>64</v>
      </c>
      <c r="E71" s="26">
        <v>4</v>
      </c>
      <c r="F71" s="5"/>
      <c r="G71" s="3">
        <f t="shared" si="1"/>
        <v>0</v>
      </c>
    </row>
    <row r="72" spans="1:7" ht="21" x14ac:dyDescent="0.25">
      <c r="A72" s="12" t="s">
        <v>439</v>
      </c>
      <c r="B72" s="22"/>
      <c r="C72" s="24" t="s">
        <v>334</v>
      </c>
      <c r="D72" s="24" t="s">
        <v>64</v>
      </c>
      <c r="E72" s="26">
        <v>42</v>
      </c>
      <c r="F72" s="5"/>
      <c r="G72" s="3">
        <f t="shared" si="1"/>
        <v>0</v>
      </c>
    </row>
    <row r="73" spans="1:7" ht="31.5" x14ac:dyDescent="0.25">
      <c r="A73" s="12" t="s">
        <v>440</v>
      </c>
      <c r="B73" s="22"/>
      <c r="C73" s="24" t="s">
        <v>772</v>
      </c>
      <c r="D73" s="24" t="s">
        <v>64</v>
      </c>
      <c r="E73" s="26">
        <v>2</v>
      </c>
      <c r="F73" s="5"/>
      <c r="G73" s="3">
        <f t="shared" si="1"/>
        <v>0</v>
      </c>
    </row>
    <row r="74" spans="1:7" ht="21" x14ac:dyDescent="0.25">
      <c r="A74" s="12" t="s">
        <v>805</v>
      </c>
      <c r="B74" s="22"/>
      <c r="C74" s="24" t="s">
        <v>335</v>
      </c>
      <c r="D74" s="24" t="s">
        <v>336</v>
      </c>
      <c r="E74" s="26">
        <v>1</v>
      </c>
      <c r="F74" s="5"/>
      <c r="G74" s="3">
        <f t="shared" si="1"/>
        <v>0</v>
      </c>
    </row>
    <row r="75" spans="1:7" ht="42" x14ac:dyDescent="0.25">
      <c r="A75" s="12" t="s">
        <v>806</v>
      </c>
      <c r="B75" s="22"/>
      <c r="C75" s="24" t="s">
        <v>807</v>
      </c>
      <c r="D75" s="24" t="s">
        <v>13</v>
      </c>
      <c r="E75" s="25">
        <v>6</v>
      </c>
      <c r="F75" s="5"/>
      <c r="G75" s="3">
        <f t="shared" si="1"/>
        <v>0</v>
      </c>
    </row>
    <row r="76" spans="1:7" ht="31.5" x14ac:dyDescent="0.25">
      <c r="A76" s="12" t="s">
        <v>808</v>
      </c>
      <c r="B76" s="22"/>
      <c r="C76" s="24" t="s">
        <v>333</v>
      </c>
      <c r="D76" s="24" t="s">
        <v>13</v>
      </c>
      <c r="E76" s="25">
        <v>6</v>
      </c>
      <c r="F76" s="5"/>
      <c r="G76" s="3">
        <f t="shared" si="1"/>
        <v>0</v>
      </c>
    </row>
    <row r="77" spans="1:7" ht="21" x14ac:dyDescent="0.25">
      <c r="A77" s="9" t="s">
        <v>15</v>
      </c>
      <c r="B77" s="22" t="s">
        <v>740</v>
      </c>
      <c r="C77" s="17" t="s">
        <v>809</v>
      </c>
      <c r="D77" s="22" t="s">
        <v>5</v>
      </c>
      <c r="E77" s="23">
        <v>1</v>
      </c>
      <c r="F77" s="5"/>
      <c r="G77" s="2"/>
    </row>
    <row r="78" spans="1:7" ht="31.5" x14ac:dyDescent="0.25">
      <c r="A78" s="12" t="s">
        <v>810</v>
      </c>
      <c r="B78" s="22"/>
      <c r="C78" s="24" t="s">
        <v>811</v>
      </c>
      <c r="D78" s="24" t="s">
        <v>13</v>
      </c>
      <c r="E78" s="25">
        <v>89.6</v>
      </c>
      <c r="F78" s="5"/>
      <c r="G78" s="3">
        <f t="shared" si="1"/>
        <v>0</v>
      </c>
    </row>
    <row r="79" spans="1:7" ht="31.5" x14ac:dyDescent="0.25">
      <c r="A79" s="12" t="s">
        <v>812</v>
      </c>
      <c r="B79" s="22"/>
      <c r="C79" s="24" t="s">
        <v>327</v>
      </c>
      <c r="D79" s="24" t="s">
        <v>28</v>
      </c>
      <c r="E79" s="26">
        <v>280</v>
      </c>
      <c r="F79" s="5"/>
      <c r="G79" s="3">
        <f t="shared" si="1"/>
        <v>0</v>
      </c>
    </row>
    <row r="80" spans="1:7" ht="31.5" x14ac:dyDescent="0.25">
      <c r="A80" s="12" t="s">
        <v>813</v>
      </c>
      <c r="B80" s="22"/>
      <c r="C80" s="24" t="s">
        <v>328</v>
      </c>
      <c r="D80" s="24" t="s">
        <v>28</v>
      </c>
      <c r="E80" s="26">
        <v>280</v>
      </c>
      <c r="F80" s="5"/>
      <c r="G80" s="3">
        <f t="shared" si="1"/>
        <v>0</v>
      </c>
    </row>
    <row r="81" spans="1:7" ht="31.5" x14ac:dyDescent="0.25">
      <c r="A81" s="12" t="s">
        <v>814</v>
      </c>
      <c r="B81" s="22"/>
      <c r="C81" s="24" t="s">
        <v>329</v>
      </c>
      <c r="D81" s="24" t="s">
        <v>28</v>
      </c>
      <c r="E81" s="26">
        <v>129</v>
      </c>
      <c r="F81" s="5"/>
      <c r="G81" s="3">
        <f t="shared" si="1"/>
        <v>0</v>
      </c>
    </row>
    <row r="82" spans="1:7" ht="31.5" x14ac:dyDescent="0.25">
      <c r="A82" s="12" t="s">
        <v>815</v>
      </c>
      <c r="B82" s="22"/>
      <c r="C82" s="33" t="s">
        <v>781</v>
      </c>
      <c r="D82" s="33" t="s">
        <v>64</v>
      </c>
      <c r="E82" s="34">
        <v>5</v>
      </c>
      <c r="F82" s="5"/>
      <c r="G82" s="3">
        <f t="shared" si="1"/>
        <v>0</v>
      </c>
    </row>
    <row r="83" spans="1:7" ht="31.5" x14ac:dyDescent="0.25">
      <c r="A83" s="12" t="s">
        <v>816</v>
      </c>
      <c r="B83" s="22"/>
      <c r="C83" s="33" t="s">
        <v>783</v>
      </c>
      <c r="D83" s="33" t="s">
        <v>64</v>
      </c>
      <c r="E83" s="34">
        <v>2</v>
      </c>
      <c r="F83" s="5"/>
      <c r="G83" s="3">
        <f t="shared" si="1"/>
        <v>0</v>
      </c>
    </row>
    <row r="84" spans="1:7" ht="21" x14ac:dyDescent="0.25">
      <c r="A84" s="12" t="s">
        <v>817</v>
      </c>
      <c r="B84" s="22"/>
      <c r="C84" s="33" t="s">
        <v>785</v>
      </c>
      <c r="D84" s="33" t="s">
        <v>64</v>
      </c>
      <c r="E84" s="34">
        <v>4</v>
      </c>
      <c r="F84" s="5"/>
      <c r="G84" s="3">
        <f t="shared" si="1"/>
        <v>0</v>
      </c>
    </row>
    <row r="85" spans="1:7" ht="31.5" x14ac:dyDescent="0.25">
      <c r="A85" s="12" t="s">
        <v>818</v>
      </c>
      <c r="B85" s="22"/>
      <c r="C85" s="33" t="s">
        <v>748</v>
      </c>
      <c r="D85" s="33" t="s">
        <v>28</v>
      </c>
      <c r="E85" s="34">
        <v>855</v>
      </c>
      <c r="F85" s="5"/>
      <c r="G85" s="3">
        <f t="shared" si="1"/>
        <v>0</v>
      </c>
    </row>
    <row r="86" spans="1:7" ht="31.5" x14ac:dyDescent="0.25">
      <c r="A86" s="12" t="s">
        <v>819</v>
      </c>
      <c r="B86" s="22"/>
      <c r="C86" s="33" t="s">
        <v>789</v>
      </c>
      <c r="D86" s="33" t="s">
        <v>64</v>
      </c>
      <c r="E86" s="34">
        <v>20</v>
      </c>
      <c r="F86" s="5"/>
      <c r="G86" s="3">
        <f t="shared" si="1"/>
        <v>0</v>
      </c>
    </row>
    <row r="87" spans="1:7" ht="21" x14ac:dyDescent="0.25">
      <c r="A87" s="12" t="s">
        <v>820</v>
      </c>
      <c r="B87" s="22"/>
      <c r="C87" s="33" t="s">
        <v>334</v>
      </c>
      <c r="D87" s="33" t="s">
        <v>13</v>
      </c>
      <c r="E87" s="34">
        <v>67.2</v>
      </c>
      <c r="F87" s="5"/>
      <c r="G87" s="3">
        <f t="shared" si="1"/>
        <v>0</v>
      </c>
    </row>
    <row r="88" spans="1:7" ht="31.5" x14ac:dyDescent="0.25">
      <c r="A88" s="12" t="s">
        <v>821</v>
      </c>
      <c r="B88" s="22"/>
      <c r="C88" s="33" t="s">
        <v>794</v>
      </c>
      <c r="D88" s="33" t="s">
        <v>64</v>
      </c>
      <c r="E88" s="34">
        <v>24</v>
      </c>
      <c r="F88" s="8"/>
      <c r="G88" s="3">
        <f t="shared" si="1"/>
        <v>0</v>
      </c>
    </row>
    <row r="89" spans="1:7" ht="21" x14ac:dyDescent="0.25">
      <c r="A89" s="12" t="s">
        <v>822</v>
      </c>
      <c r="B89" s="33"/>
      <c r="C89" s="33" t="s">
        <v>358</v>
      </c>
      <c r="D89" s="33" t="s">
        <v>64</v>
      </c>
      <c r="E89" s="34">
        <v>3</v>
      </c>
      <c r="F89" s="5"/>
      <c r="G89" s="3">
        <f t="shared" si="1"/>
        <v>0</v>
      </c>
    </row>
    <row r="90" spans="1:7" ht="42" x14ac:dyDescent="0.25">
      <c r="A90" s="12" t="s">
        <v>823</v>
      </c>
      <c r="B90" s="33"/>
      <c r="C90" s="24" t="s">
        <v>824</v>
      </c>
      <c r="D90" s="24" t="s">
        <v>13</v>
      </c>
      <c r="E90" s="25">
        <v>22.4</v>
      </c>
      <c r="F90" s="5"/>
      <c r="G90" s="3">
        <f t="shared" si="1"/>
        <v>0</v>
      </c>
    </row>
    <row r="91" spans="1:7" ht="31.5" x14ac:dyDescent="0.25">
      <c r="A91" s="12" t="s">
        <v>825</v>
      </c>
      <c r="B91" s="33"/>
      <c r="C91" s="24" t="s">
        <v>333</v>
      </c>
      <c r="D91" s="24" t="s">
        <v>13</v>
      </c>
      <c r="E91" s="25">
        <v>22.4</v>
      </c>
      <c r="F91" s="5"/>
      <c r="G91" s="3">
        <f t="shared" si="1"/>
        <v>0</v>
      </c>
    </row>
    <row r="92" spans="1:7" ht="31.5" x14ac:dyDescent="0.25">
      <c r="A92" s="9">
        <v>3</v>
      </c>
      <c r="B92" s="22" t="s">
        <v>740</v>
      </c>
      <c r="C92" s="17" t="s">
        <v>826</v>
      </c>
      <c r="D92" s="22" t="s">
        <v>5</v>
      </c>
      <c r="E92" s="23">
        <v>1</v>
      </c>
      <c r="F92" s="5"/>
      <c r="G92" s="2"/>
    </row>
    <row r="93" spans="1:7" ht="31.5" x14ac:dyDescent="0.25">
      <c r="A93" s="12" t="s">
        <v>35</v>
      </c>
      <c r="B93" s="33"/>
      <c r="C93" s="24" t="s">
        <v>827</v>
      </c>
      <c r="D93" s="24" t="s">
        <v>13</v>
      </c>
      <c r="E93" s="25">
        <v>44.8</v>
      </c>
      <c r="F93" s="5"/>
      <c r="G93" s="3">
        <f t="shared" si="1"/>
        <v>0</v>
      </c>
    </row>
    <row r="94" spans="1:7" ht="31.5" x14ac:dyDescent="0.25">
      <c r="A94" s="12" t="s">
        <v>36</v>
      </c>
      <c r="B94" s="33"/>
      <c r="C94" s="24" t="s">
        <v>327</v>
      </c>
      <c r="D94" s="24" t="s">
        <v>28</v>
      </c>
      <c r="E94" s="26">
        <v>140</v>
      </c>
      <c r="F94" s="5"/>
      <c r="G94" s="3">
        <f t="shared" si="1"/>
        <v>0</v>
      </c>
    </row>
    <row r="95" spans="1:7" ht="31.5" x14ac:dyDescent="0.25">
      <c r="A95" s="12" t="s">
        <v>38</v>
      </c>
      <c r="B95" s="33"/>
      <c r="C95" s="24" t="s">
        <v>328</v>
      </c>
      <c r="D95" s="24" t="s">
        <v>28</v>
      </c>
      <c r="E95" s="26">
        <v>140</v>
      </c>
      <c r="F95" s="5"/>
      <c r="G95" s="3">
        <f t="shared" si="1"/>
        <v>0</v>
      </c>
    </row>
    <row r="96" spans="1:7" ht="31.5" x14ac:dyDescent="0.25">
      <c r="A96" s="12" t="s">
        <v>86</v>
      </c>
      <c r="B96" s="33"/>
      <c r="C96" s="24" t="s">
        <v>768</v>
      </c>
      <c r="D96" s="24" t="s">
        <v>28</v>
      </c>
      <c r="E96" s="25">
        <v>90</v>
      </c>
      <c r="F96" s="5"/>
      <c r="G96" s="3">
        <f t="shared" si="1"/>
        <v>0</v>
      </c>
    </row>
    <row r="97" spans="1:7" ht="31.5" x14ac:dyDescent="0.25">
      <c r="A97" s="12" t="s">
        <v>132</v>
      </c>
      <c r="B97" s="33"/>
      <c r="C97" s="24" t="s">
        <v>828</v>
      </c>
      <c r="D97" s="24" t="s">
        <v>28</v>
      </c>
      <c r="E97" s="25">
        <v>40</v>
      </c>
      <c r="F97" s="5"/>
      <c r="G97" s="3">
        <f t="shared" si="1"/>
        <v>0</v>
      </c>
    </row>
    <row r="98" spans="1:7" ht="31.5" x14ac:dyDescent="0.25">
      <c r="A98" s="12" t="s">
        <v>133</v>
      </c>
      <c r="B98" s="33"/>
      <c r="C98" s="24" t="s">
        <v>829</v>
      </c>
      <c r="D98" s="24" t="s">
        <v>28</v>
      </c>
      <c r="E98" s="25">
        <v>20</v>
      </c>
      <c r="F98" s="5"/>
      <c r="G98" s="3">
        <f t="shared" si="1"/>
        <v>0</v>
      </c>
    </row>
    <row r="99" spans="1:7" ht="21" x14ac:dyDescent="0.25">
      <c r="A99" s="12" t="s">
        <v>174</v>
      </c>
      <c r="B99" s="33"/>
      <c r="C99" s="24" t="s">
        <v>334</v>
      </c>
      <c r="D99" s="24" t="s">
        <v>13</v>
      </c>
      <c r="E99" s="25">
        <v>39.200000000000003</v>
      </c>
      <c r="F99" s="5"/>
      <c r="G99" s="3">
        <f t="shared" si="1"/>
        <v>0</v>
      </c>
    </row>
    <row r="100" spans="1:7" ht="31.5" x14ac:dyDescent="0.25">
      <c r="A100" s="12" t="s">
        <v>175</v>
      </c>
      <c r="B100" s="33"/>
      <c r="C100" s="24" t="s">
        <v>772</v>
      </c>
      <c r="D100" s="24" t="s">
        <v>64</v>
      </c>
      <c r="E100" s="25">
        <v>2</v>
      </c>
      <c r="F100" s="5"/>
      <c r="G100" s="3">
        <f t="shared" si="1"/>
        <v>0</v>
      </c>
    </row>
    <row r="101" spans="1:7" ht="31.5" x14ac:dyDescent="0.25">
      <c r="A101" s="12" t="s">
        <v>177</v>
      </c>
      <c r="B101" s="33"/>
      <c r="C101" s="24" t="s">
        <v>830</v>
      </c>
      <c r="D101" s="24" t="s">
        <v>64</v>
      </c>
      <c r="E101" s="25">
        <v>2</v>
      </c>
      <c r="F101" s="5"/>
      <c r="G101" s="3">
        <f t="shared" si="1"/>
        <v>0</v>
      </c>
    </row>
    <row r="102" spans="1:7" ht="31.5" x14ac:dyDescent="0.25">
      <c r="A102" s="12" t="s">
        <v>178</v>
      </c>
      <c r="B102" s="33"/>
      <c r="C102" s="24" t="s">
        <v>772</v>
      </c>
      <c r="D102" s="24" t="s">
        <v>64</v>
      </c>
      <c r="E102" s="25">
        <v>2</v>
      </c>
      <c r="F102" s="5"/>
      <c r="G102" s="3">
        <f t="shared" si="1"/>
        <v>0</v>
      </c>
    </row>
    <row r="103" spans="1:7" ht="42" x14ac:dyDescent="0.25">
      <c r="A103" s="12" t="s">
        <v>179</v>
      </c>
      <c r="B103" s="33"/>
      <c r="C103" s="24" t="s">
        <v>831</v>
      </c>
      <c r="D103" s="24" t="s">
        <v>13</v>
      </c>
      <c r="E103" s="25">
        <v>5.6</v>
      </c>
      <c r="F103" s="5"/>
      <c r="G103" s="3">
        <f t="shared" si="1"/>
        <v>0</v>
      </c>
    </row>
    <row r="104" spans="1:7" ht="21" x14ac:dyDescent="0.25">
      <c r="A104" s="12" t="s">
        <v>340</v>
      </c>
      <c r="B104" s="33"/>
      <c r="C104" s="24" t="s">
        <v>359</v>
      </c>
      <c r="D104" s="24" t="s">
        <v>13</v>
      </c>
      <c r="E104" s="25">
        <v>5.6</v>
      </c>
      <c r="F104" s="5"/>
      <c r="G104" s="3">
        <f t="shared" si="1"/>
        <v>0</v>
      </c>
    </row>
    <row r="105" spans="1:7" ht="21" x14ac:dyDescent="0.25">
      <c r="A105" s="12" t="s">
        <v>342</v>
      </c>
      <c r="B105" s="33"/>
      <c r="C105" s="24" t="s">
        <v>335</v>
      </c>
      <c r="D105" s="24" t="s">
        <v>336</v>
      </c>
      <c r="E105" s="25">
        <v>2</v>
      </c>
      <c r="F105" s="5"/>
      <c r="G105" s="3">
        <f t="shared" si="1"/>
        <v>0</v>
      </c>
    </row>
    <row r="106" spans="1:7" ht="21" x14ac:dyDescent="0.25">
      <c r="A106" s="12" t="s">
        <v>343</v>
      </c>
      <c r="B106" s="33"/>
      <c r="C106" s="24" t="s">
        <v>348</v>
      </c>
      <c r="D106" s="24" t="s">
        <v>336</v>
      </c>
      <c r="E106" s="25">
        <v>1</v>
      </c>
      <c r="F106" s="5"/>
      <c r="G106" s="3">
        <f t="shared" si="1"/>
        <v>0</v>
      </c>
    </row>
    <row r="107" spans="1:7" ht="21" x14ac:dyDescent="0.25">
      <c r="A107" s="9">
        <v>4</v>
      </c>
      <c r="B107" s="22"/>
      <c r="C107" s="22" t="s">
        <v>832</v>
      </c>
      <c r="D107" s="22"/>
      <c r="E107" s="23"/>
      <c r="F107" s="5"/>
      <c r="G107" s="3"/>
    </row>
    <row r="108" spans="1:7" ht="31.5" x14ac:dyDescent="0.25">
      <c r="A108" s="9" t="s">
        <v>41</v>
      </c>
      <c r="B108" s="22" t="s">
        <v>740</v>
      </c>
      <c r="C108" s="17" t="s">
        <v>833</v>
      </c>
      <c r="D108" s="22" t="s">
        <v>5</v>
      </c>
      <c r="E108" s="23">
        <v>1</v>
      </c>
      <c r="F108" s="5"/>
      <c r="G108" s="2"/>
    </row>
    <row r="109" spans="1:7" ht="31.5" x14ac:dyDescent="0.25">
      <c r="A109" s="12" t="s">
        <v>834</v>
      </c>
      <c r="B109" s="33"/>
      <c r="C109" s="24" t="s">
        <v>835</v>
      </c>
      <c r="D109" s="24" t="s">
        <v>64</v>
      </c>
      <c r="E109" s="25">
        <v>10</v>
      </c>
      <c r="F109" s="5"/>
      <c r="G109" s="3">
        <f t="shared" si="1"/>
        <v>0</v>
      </c>
    </row>
    <row r="110" spans="1:7" ht="31.5" x14ac:dyDescent="0.25">
      <c r="A110" s="12" t="s">
        <v>836</v>
      </c>
      <c r="B110" s="33"/>
      <c r="C110" s="24" t="s">
        <v>837</v>
      </c>
      <c r="D110" s="24" t="s">
        <v>64</v>
      </c>
      <c r="E110" s="25">
        <v>7</v>
      </c>
      <c r="F110" s="5"/>
      <c r="G110" s="3">
        <f t="shared" si="1"/>
        <v>0</v>
      </c>
    </row>
    <row r="111" spans="1:7" ht="31.5" x14ac:dyDescent="0.25">
      <c r="A111" s="12" t="s">
        <v>838</v>
      </c>
      <c r="B111" s="33"/>
      <c r="C111" s="24" t="s">
        <v>839</v>
      </c>
      <c r="D111" s="24" t="s">
        <v>13</v>
      </c>
      <c r="E111" s="25">
        <v>13.44</v>
      </c>
      <c r="F111" s="5"/>
      <c r="G111" s="3">
        <f t="shared" si="1"/>
        <v>0</v>
      </c>
    </row>
    <row r="112" spans="1:7" ht="31.5" x14ac:dyDescent="0.25">
      <c r="A112" s="12" t="s">
        <v>840</v>
      </c>
      <c r="B112" s="33"/>
      <c r="C112" s="24" t="s">
        <v>841</v>
      </c>
      <c r="D112" s="24" t="s">
        <v>28</v>
      </c>
      <c r="E112" s="25">
        <v>50</v>
      </c>
      <c r="F112" s="5"/>
      <c r="G112" s="3">
        <f t="shared" si="1"/>
        <v>0</v>
      </c>
    </row>
    <row r="113" spans="1:7" ht="31.5" x14ac:dyDescent="0.25">
      <c r="A113" s="12" t="s">
        <v>842</v>
      </c>
      <c r="B113" s="33"/>
      <c r="C113" s="24" t="s">
        <v>843</v>
      </c>
      <c r="D113" s="24" t="s">
        <v>28</v>
      </c>
      <c r="E113" s="25">
        <v>48</v>
      </c>
      <c r="F113" s="5"/>
      <c r="G113" s="3">
        <f t="shared" si="1"/>
        <v>0</v>
      </c>
    </row>
    <row r="114" spans="1:7" ht="31.5" x14ac:dyDescent="0.25">
      <c r="A114" s="12" t="s">
        <v>844</v>
      </c>
      <c r="B114" s="33"/>
      <c r="C114" s="24" t="s">
        <v>845</v>
      </c>
      <c r="D114" s="24" t="s">
        <v>28</v>
      </c>
      <c r="E114" s="25">
        <v>55</v>
      </c>
      <c r="F114" s="5"/>
      <c r="G114" s="3">
        <f t="shared" si="1"/>
        <v>0</v>
      </c>
    </row>
    <row r="115" spans="1:7" ht="42" x14ac:dyDescent="0.25">
      <c r="A115" s="12" t="s">
        <v>846</v>
      </c>
      <c r="B115" s="33"/>
      <c r="C115" s="24" t="s">
        <v>847</v>
      </c>
      <c r="D115" s="24" t="s">
        <v>64</v>
      </c>
      <c r="E115" s="25">
        <v>7</v>
      </c>
      <c r="F115" s="5"/>
      <c r="G115" s="3">
        <f t="shared" si="1"/>
        <v>0</v>
      </c>
    </row>
    <row r="116" spans="1:7" ht="21" x14ac:dyDescent="0.25">
      <c r="A116" s="12" t="s">
        <v>848</v>
      </c>
      <c r="B116" s="33"/>
      <c r="C116" s="24" t="s">
        <v>334</v>
      </c>
      <c r="D116" s="24" t="s">
        <v>13</v>
      </c>
      <c r="E116" s="25">
        <v>11.52</v>
      </c>
      <c r="F116" s="5"/>
      <c r="G116" s="3">
        <f t="shared" si="1"/>
        <v>0</v>
      </c>
    </row>
    <row r="117" spans="1:7" ht="42" x14ac:dyDescent="0.25">
      <c r="A117" s="12" t="s">
        <v>849</v>
      </c>
      <c r="B117" s="33"/>
      <c r="C117" s="24" t="s">
        <v>850</v>
      </c>
      <c r="D117" s="24" t="s">
        <v>64</v>
      </c>
      <c r="E117" s="25">
        <v>1</v>
      </c>
      <c r="F117" s="5"/>
      <c r="G117" s="3">
        <f t="shared" si="1"/>
        <v>0</v>
      </c>
    </row>
    <row r="118" spans="1:7" ht="31.5" x14ac:dyDescent="0.25">
      <c r="A118" s="12" t="s">
        <v>851</v>
      </c>
      <c r="B118" s="33"/>
      <c r="C118" s="24" t="s">
        <v>852</v>
      </c>
      <c r="D118" s="24" t="s">
        <v>64</v>
      </c>
      <c r="E118" s="25">
        <v>1</v>
      </c>
      <c r="F118" s="5"/>
      <c r="G118" s="3">
        <f t="shared" si="1"/>
        <v>0</v>
      </c>
    </row>
    <row r="119" spans="1:7" ht="42" x14ac:dyDescent="0.25">
      <c r="A119" s="12" t="s">
        <v>853</v>
      </c>
      <c r="B119" s="33"/>
      <c r="C119" s="24" t="s">
        <v>854</v>
      </c>
      <c r="D119" s="24" t="s">
        <v>64</v>
      </c>
      <c r="E119" s="25">
        <v>1</v>
      </c>
      <c r="F119" s="5"/>
      <c r="G119" s="3">
        <f t="shared" si="1"/>
        <v>0</v>
      </c>
    </row>
    <row r="120" spans="1:7" ht="31.5" x14ac:dyDescent="0.25">
      <c r="A120" s="12" t="s">
        <v>855</v>
      </c>
      <c r="B120" s="33"/>
      <c r="C120" s="24" t="s">
        <v>856</v>
      </c>
      <c r="D120" s="24" t="s">
        <v>64</v>
      </c>
      <c r="E120" s="25">
        <v>2</v>
      </c>
      <c r="F120" s="5"/>
      <c r="G120" s="3">
        <f t="shared" si="1"/>
        <v>0</v>
      </c>
    </row>
    <row r="121" spans="1:7" ht="31.5" x14ac:dyDescent="0.25">
      <c r="A121" s="12" t="s">
        <v>857</v>
      </c>
      <c r="B121" s="33"/>
      <c r="C121" s="24" t="s">
        <v>858</v>
      </c>
      <c r="D121" s="24" t="s">
        <v>13</v>
      </c>
      <c r="E121" s="25">
        <v>25.2</v>
      </c>
      <c r="F121" s="5"/>
      <c r="G121" s="3">
        <f t="shared" si="1"/>
        <v>0</v>
      </c>
    </row>
    <row r="122" spans="1:7" ht="31.5" x14ac:dyDescent="0.25">
      <c r="A122" s="12" t="s">
        <v>859</v>
      </c>
      <c r="B122" s="33"/>
      <c r="C122" s="24" t="s">
        <v>327</v>
      </c>
      <c r="D122" s="24" t="s">
        <v>28</v>
      </c>
      <c r="E122" s="25">
        <v>90</v>
      </c>
      <c r="F122" s="5"/>
      <c r="G122" s="3">
        <f t="shared" si="1"/>
        <v>0</v>
      </c>
    </row>
    <row r="123" spans="1:7" ht="31.5" x14ac:dyDescent="0.25">
      <c r="A123" s="12" t="s">
        <v>860</v>
      </c>
      <c r="B123" s="33"/>
      <c r="C123" s="24" t="s">
        <v>841</v>
      </c>
      <c r="D123" s="24" t="s">
        <v>28</v>
      </c>
      <c r="E123" s="25">
        <v>100</v>
      </c>
      <c r="F123" s="5"/>
      <c r="G123" s="3">
        <f t="shared" si="1"/>
        <v>0</v>
      </c>
    </row>
    <row r="124" spans="1:7" ht="31.5" x14ac:dyDescent="0.25">
      <c r="A124" s="12" t="s">
        <v>861</v>
      </c>
      <c r="B124" s="33"/>
      <c r="C124" s="24" t="s">
        <v>862</v>
      </c>
      <c r="D124" s="24" t="s">
        <v>28</v>
      </c>
      <c r="E124" s="25">
        <v>100</v>
      </c>
      <c r="F124" s="5"/>
      <c r="G124" s="3">
        <f t="shared" si="1"/>
        <v>0</v>
      </c>
    </row>
    <row r="125" spans="1:7" ht="31.5" x14ac:dyDescent="0.25">
      <c r="A125" s="12" t="s">
        <v>863</v>
      </c>
      <c r="B125" s="33"/>
      <c r="C125" s="24" t="s">
        <v>845</v>
      </c>
      <c r="D125" s="24" t="s">
        <v>28</v>
      </c>
      <c r="E125" s="25">
        <v>100</v>
      </c>
      <c r="F125" s="5"/>
      <c r="G125" s="3">
        <f t="shared" si="1"/>
        <v>0</v>
      </c>
    </row>
    <row r="126" spans="1:7" ht="31.5" x14ac:dyDescent="0.25">
      <c r="A126" s="12" t="s">
        <v>864</v>
      </c>
      <c r="B126" s="33"/>
      <c r="C126" s="24" t="s">
        <v>865</v>
      </c>
      <c r="D126" s="24" t="s">
        <v>28</v>
      </c>
      <c r="E126" s="25">
        <v>50</v>
      </c>
      <c r="F126" s="5"/>
      <c r="G126" s="3">
        <f t="shared" si="1"/>
        <v>0</v>
      </c>
    </row>
    <row r="127" spans="1:7" ht="31.5" x14ac:dyDescent="0.25">
      <c r="A127" s="12" t="s">
        <v>866</v>
      </c>
      <c r="B127" s="33"/>
      <c r="C127" s="24" t="s">
        <v>789</v>
      </c>
      <c r="D127" s="24" t="s">
        <v>64</v>
      </c>
      <c r="E127" s="25">
        <v>8</v>
      </c>
      <c r="F127" s="5"/>
      <c r="G127" s="3">
        <f t="shared" si="1"/>
        <v>0</v>
      </c>
    </row>
    <row r="128" spans="1:7" ht="21" x14ac:dyDescent="0.25">
      <c r="A128" s="12" t="s">
        <v>867</v>
      </c>
      <c r="B128" s="33"/>
      <c r="C128" s="24" t="s">
        <v>334</v>
      </c>
      <c r="D128" s="24" t="s">
        <v>13</v>
      </c>
      <c r="E128" s="25">
        <v>21.6</v>
      </c>
      <c r="F128" s="5"/>
      <c r="G128" s="3">
        <f t="shared" si="1"/>
        <v>0</v>
      </c>
    </row>
    <row r="129" spans="1:7" ht="31.5" x14ac:dyDescent="0.25">
      <c r="A129" s="12" t="s">
        <v>868</v>
      </c>
      <c r="B129" s="33"/>
      <c r="C129" s="24" t="s">
        <v>869</v>
      </c>
      <c r="D129" s="24" t="s">
        <v>64</v>
      </c>
      <c r="E129" s="25">
        <v>20</v>
      </c>
      <c r="F129" s="5"/>
      <c r="G129" s="3">
        <f t="shared" si="1"/>
        <v>0</v>
      </c>
    </row>
    <row r="130" spans="1:7" ht="21" x14ac:dyDescent="0.25">
      <c r="A130" s="12" t="s">
        <v>870</v>
      </c>
      <c r="B130" s="33"/>
      <c r="C130" s="24" t="s">
        <v>339</v>
      </c>
      <c r="D130" s="24" t="s">
        <v>64</v>
      </c>
      <c r="E130" s="25">
        <v>2</v>
      </c>
      <c r="F130" s="5"/>
      <c r="G130" s="3">
        <f t="shared" si="1"/>
        <v>0</v>
      </c>
    </row>
    <row r="131" spans="1:7" ht="84" x14ac:dyDescent="0.25">
      <c r="A131" s="12" t="s">
        <v>871</v>
      </c>
      <c r="B131" s="33"/>
      <c r="C131" s="24" t="s">
        <v>872</v>
      </c>
      <c r="D131" s="24" t="s">
        <v>64</v>
      </c>
      <c r="E131" s="25">
        <v>2</v>
      </c>
      <c r="F131" s="5"/>
      <c r="G131" s="3">
        <f t="shared" si="1"/>
        <v>0</v>
      </c>
    </row>
    <row r="132" spans="1:7" ht="42" x14ac:dyDescent="0.25">
      <c r="A132" s="12" t="s">
        <v>873</v>
      </c>
      <c r="B132" s="33"/>
      <c r="C132" s="24" t="s">
        <v>874</v>
      </c>
      <c r="D132" s="24" t="s">
        <v>5</v>
      </c>
      <c r="E132" s="25">
        <v>3</v>
      </c>
      <c r="F132" s="5"/>
      <c r="G132" s="3">
        <f t="shared" si="1"/>
        <v>0</v>
      </c>
    </row>
    <row r="133" spans="1:7" ht="31.5" x14ac:dyDescent="0.25">
      <c r="A133" s="12" t="s">
        <v>875</v>
      </c>
      <c r="B133" s="33"/>
      <c r="C133" s="24" t="s">
        <v>876</v>
      </c>
      <c r="D133" s="24" t="s">
        <v>64</v>
      </c>
      <c r="E133" s="25">
        <v>2</v>
      </c>
      <c r="F133" s="5"/>
      <c r="G133" s="3">
        <f t="shared" si="1"/>
        <v>0</v>
      </c>
    </row>
    <row r="134" spans="1:7" ht="21" x14ac:dyDescent="0.25">
      <c r="A134" s="12" t="s">
        <v>877</v>
      </c>
      <c r="B134" s="33"/>
      <c r="C134" s="24" t="s">
        <v>335</v>
      </c>
      <c r="D134" s="24" t="s">
        <v>336</v>
      </c>
      <c r="E134" s="25">
        <v>10</v>
      </c>
      <c r="F134" s="5"/>
      <c r="G134" s="3">
        <f t="shared" ref="G134:G187" si="2">E134*F134</f>
        <v>0</v>
      </c>
    </row>
    <row r="135" spans="1:7" ht="21" x14ac:dyDescent="0.25">
      <c r="A135" s="12" t="s">
        <v>878</v>
      </c>
      <c r="B135" s="33"/>
      <c r="C135" s="24" t="s">
        <v>349</v>
      </c>
      <c r="D135" s="24" t="s">
        <v>64</v>
      </c>
      <c r="E135" s="25">
        <v>10</v>
      </c>
      <c r="F135" s="5"/>
      <c r="G135" s="3">
        <f t="shared" si="2"/>
        <v>0</v>
      </c>
    </row>
    <row r="136" spans="1:7" ht="21" x14ac:dyDescent="0.25">
      <c r="A136" s="12" t="s">
        <v>879</v>
      </c>
      <c r="B136" s="33"/>
      <c r="C136" s="24" t="s">
        <v>350</v>
      </c>
      <c r="D136" s="24" t="s">
        <v>64</v>
      </c>
      <c r="E136" s="25">
        <v>10</v>
      </c>
      <c r="F136" s="5"/>
      <c r="G136" s="3">
        <f t="shared" si="2"/>
        <v>0</v>
      </c>
    </row>
    <row r="137" spans="1:7" ht="52.5" x14ac:dyDescent="0.25">
      <c r="A137" s="12" t="s">
        <v>880</v>
      </c>
      <c r="B137" s="33"/>
      <c r="C137" s="24" t="s">
        <v>881</v>
      </c>
      <c r="D137" s="24" t="s">
        <v>13</v>
      </c>
      <c r="E137" s="25">
        <v>10</v>
      </c>
      <c r="F137" s="5"/>
      <c r="G137" s="3">
        <f t="shared" si="2"/>
        <v>0</v>
      </c>
    </row>
    <row r="138" spans="1:7" ht="21" x14ac:dyDescent="0.25">
      <c r="A138" s="12" t="s">
        <v>882</v>
      </c>
      <c r="B138" s="33"/>
      <c r="C138" s="24" t="s">
        <v>359</v>
      </c>
      <c r="D138" s="24" t="s">
        <v>13</v>
      </c>
      <c r="E138" s="25">
        <v>10</v>
      </c>
      <c r="F138" s="5"/>
      <c r="G138" s="3">
        <f t="shared" si="2"/>
        <v>0</v>
      </c>
    </row>
    <row r="139" spans="1:7" ht="31.5" x14ac:dyDescent="0.25">
      <c r="A139" s="9" t="s">
        <v>42</v>
      </c>
      <c r="B139" s="22" t="s">
        <v>740</v>
      </c>
      <c r="C139" s="17" t="s">
        <v>962</v>
      </c>
      <c r="D139" s="22" t="s">
        <v>5</v>
      </c>
      <c r="E139" s="23">
        <v>1</v>
      </c>
      <c r="F139" s="5"/>
      <c r="G139" s="2"/>
    </row>
    <row r="140" spans="1:7" ht="31.5" x14ac:dyDescent="0.25">
      <c r="A140" s="12" t="s">
        <v>883</v>
      </c>
      <c r="B140" s="24"/>
      <c r="C140" s="24" t="s">
        <v>884</v>
      </c>
      <c r="D140" s="24" t="s">
        <v>13</v>
      </c>
      <c r="E140" s="25">
        <v>952</v>
      </c>
      <c r="F140" s="5"/>
      <c r="G140" s="3">
        <f t="shared" si="2"/>
        <v>0</v>
      </c>
    </row>
    <row r="141" spans="1:7" ht="31.5" x14ac:dyDescent="0.25">
      <c r="A141" s="12" t="s">
        <v>885</v>
      </c>
      <c r="B141" s="24"/>
      <c r="C141" s="24" t="s">
        <v>327</v>
      </c>
      <c r="D141" s="24" t="s">
        <v>28</v>
      </c>
      <c r="E141" s="26">
        <v>3400</v>
      </c>
      <c r="F141" s="5"/>
      <c r="G141" s="3">
        <f t="shared" si="2"/>
        <v>0</v>
      </c>
    </row>
    <row r="142" spans="1:7" ht="31.5" x14ac:dyDescent="0.25">
      <c r="A142" s="12" t="s">
        <v>886</v>
      </c>
      <c r="B142" s="24"/>
      <c r="C142" s="24" t="s">
        <v>887</v>
      </c>
      <c r="D142" s="24" t="s">
        <v>28</v>
      </c>
      <c r="E142" s="26">
        <v>407</v>
      </c>
      <c r="F142" s="5"/>
      <c r="G142" s="3">
        <f t="shared" si="2"/>
        <v>0</v>
      </c>
    </row>
    <row r="143" spans="1:7" ht="31.5" x14ac:dyDescent="0.25">
      <c r="A143" s="12" t="s">
        <v>888</v>
      </c>
      <c r="B143" s="24"/>
      <c r="C143" s="24" t="s">
        <v>337</v>
      </c>
      <c r="D143" s="24" t="s">
        <v>28</v>
      </c>
      <c r="E143" s="26">
        <v>3535</v>
      </c>
      <c r="F143" s="5"/>
      <c r="G143" s="3">
        <f t="shared" si="2"/>
        <v>0</v>
      </c>
    </row>
    <row r="144" spans="1:7" ht="31.5" x14ac:dyDescent="0.25">
      <c r="A144" s="12" t="s">
        <v>889</v>
      </c>
      <c r="B144" s="24"/>
      <c r="C144" s="24" t="s">
        <v>789</v>
      </c>
      <c r="D144" s="24" t="s">
        <v>64</v>
      </c>
      <c r="E144" s="26">
        <v>60</v>
      </c>
      <c r="F144" s="5"/>
      <c r="G144" s="3">
        <f t="shared" si="2"/>
        <v>0</v>
      </c>
    </row>
    <row r="145" spans="1:7" ht="31.5" x14ac:dyDescent="0.25">
      <c r="A145" s="12" t="s">
        <v>890</v>
      </c>
      <c r="B145" s="24"/>
      <c r="C145" s="24" t="s">
        <v>338</v>
      </c>
      <c r="D145" s="24" t="s">
        <v>28</v>
      </c>
      <c r="E145" s="26">
        <v>3550</v>
      </c>
      <c r="F145" s="5"/>
      <c r="G145" s="3">
        <f t="shared" si="2"/>
        <v>0</v>
      </c>
    </row>
    <row r="146" spans="1:7" ht="31.5" x14ac:dyDescent="0.25">
      <c r="A146" s="12" t="s">
        <v>891</v>
      </c>
      <c r="B146" s="24"/>
      <c r="C146" s="24" t="s">
        <v>892</v>
      </c>
      <c r="D146" s="24" t="s">
        <v>64</v>
      </c>
      <c r="E146" s="26">
        <v>72</v>
      </c>
      <c r="F146" s="5"/>
      <c r="G146" s="3">
        <f t="shared" si="2"/>
        <v>0</v>
      </c>
    </row>
    <row r="147" spans="1:7" ht="31.5" x14ac:dyDescent="0.25">
      <c r="A147" s="12" t="s">
        <v>893</v>
      </c>
      <c r="B147" s="24"/>
      <c r="C147" s="24" t="s">
        <v>828</v>
      </c>
      <c r="D147" s="24" t="s">
        <v>28</v>
      </c>
      <c r="E147" s="26">
        <v>3535</v>
      </c>
      <c r="F147" s="5"/>
      <c r="G147" s="3">
        <f t="shared" si="2"/>
        <v>0</v>
      </c>
    </row>
    <row r="148" spans="1:7" ht="42" x14ac:dyDescent="0.25">
      <c r="A148" s="12" t="s">
        <v>894</v>
      </c>
      <c r="B148" s="24"/>
      <c r="C148" s="24" t="s">
        <v>895</v>
      </c>
      <c r="D148" s="24" t="s">
        <v>64</v>
      </c>
      <c r="E148" s="25">
        <v>3</v>
      </c>
      <c r="F148" s="5"/>
      <c r="G148" s="3">
        <f t="shared" si="2"/>
        <v>0</v>
      </c>
    </row>
    <row r="149" spans="1:7" ht="21" x14ac:dyDescent="0.25">
      <c r="A149" s="12" t="s">
        <v>896</v>
      </c>
      <c r="B149" s="24"/>
      <c r="C149" s="24" t="s">
        <v>334</v>
      </c>
      <c r="D149" s="24" t="s">
        <v>13</v>
      </c>
      <c r="E149" s="25">
        <v>816</v>
      </c>
      <c r="F149" s="5"/>
      <c r="G149" s="3">
        <f t="shared" si="2"/>
        <v>0</v>
      </c>
    </row>
    <row r="150" spans="1:7" ht="42" x14ac:dyDescent="0.25">
      <c r="A150" s="12" t="s">
        <v>897</v>
      </c>
      <c r="B150" s="24"/>
      <c r="C150" s="24" t="s">
        <v>898</v>
      </c>
      <c r="D150" s="24" t="s">
        <v>13</v>
      </c>
      <c r="E150" s="27">
        <v>5.8079999999999998</v>
      </c>
      <c r="F150" s="5"/>
      <c r="G150" s="3">
        <f t="shared" si="2"/>
        <v>0</v>
      </c>
    </row>
    <row r="151" spans="1:7" ht="42" x14ac:dyDescent="0.25">
      <c r="A151" s="12" t="s">
        <v>899</v>
      </c>
      <c r="B151" s="24"/>
      <c r="C151" s="24" t="s">
        <v>900</v>
      </c>
      <c r="D151" s="24" t="s">
        <v>64</v>
      </c>
      <c r="E151" s="25">
        <v>1</v>
      </c>
      <c r="F151" s="5"/>
      <c r="G151" s="3">
        <f t="shared" si="2"/>
        <v>0</v>
      </c>
    </row>
    <row r="152" spans="1:7" ht="42" x14ac:dyDescent="0.25">
      <c r="A152" s="12" t="s">
        <v>901</v>
      </c>
      <c r="B152" s="24"/>
      <c r="C152" s="24" t="s">
        <v>902</v>
      </c>
      <c r="D152" s="24" t="s">
        <v>64</v>
      </c>
      <c r="E152" s="25">
        <v>1</v>
      </c>
      <c r="F152" s="5"/>
      <c r="G152" s="3">
        <f t="shared" si="2"/>
        <v>0</v>
      </c>
    </row>
    <row r="153" spans="1:7" ht="42" x14ac:dyDescent="0.25">
      <c r="A153" s="12" t="s">
        <v>903</v>
      </c>
      <c r="B153" s="24"/>
      <c r="C153" s="24" t="s">
        <v>904</v>
      </c>
      <c r="D153" s="24" t="s">
        <v>64</v>
      </c>
      <c r="E153" s="25">
        <v>1</v>
      </c>
      <c r="F153" s="5"/>
      <c r="G153" s="3">
        <f t="shared" si="2"/>
        <v>0</v>
      </c>
    </row>
    <row r="154" spans="1:7" ht="52.5" x14ac:dyDescent="0.25">
      <c r="A154" s="12" t="s">
        <v>905</v>
      </c>
      <c r="B154" s="24"/>
      <c r="C154" s="24" t="s">
        <v>906</v>
      </c>
      <c r="D154" s="24" t="s">
        <v>64</v>
      </c>
      <c r="E154" s="25">
        <v>1</v>
      </c>
      <c r="F154" s="5"/>
      <c r="G154" s="3">
        <f t="shared" si="2"/>
        <v>0</v>
      </c>
    </row>
    <row r="155" spans="1:7" ht="21" x14ac:dyDescent="0.25">
      <c r="A155" s="12" t="s">
        <v>907</v>
      </c>
      <c r="B155" s="24"/>
      <c r="C155" s="24" t="s">
        <v>339</v>
      </c>
      <c r="D155" s="24" t="s">
        <v>64</v>
      </c>
      <c r="E155" s="25">
        <v>88</v>
      </c>
      <c r="F155" s="5"/>
      <c r="G155" s="3">
        <f t="shared" si="2"/>
        <v>0</v>
      </c>
    </row>
    <row r="156" spans="1:7" ht="84" x14ac:dyDescent="0.25">
      <c r="A156" s="12" t="s">
        <v>908</v>
      </c>
      <c r="B156" s="24"/>
      <c r="C156" s="24" t="s">
        <v>909</v>
      </c>
      <c r="D156" s="24" t="s">
        <v>64</v>
      </c>
      <c r="E156" s="25">
        <v>51</v>
      </c>
      <c r="F156" s="5"/>
      <c r="G156" s="3">
        <f t="shared" si="2"/>
        <v>0</v>
      </c>
    </row>
    <row r="157" spans="1:7" ht="84" x14ac:dyDescent="0.25">
      <c r="A157" s="12" t="s">
        <v>910</v>
      </c>
      <c r="B157" s="24"/>
      <c r="C157" s="24" t="s">
        <v>911</v>
      </c>
      <c r="D157" s="24" t="s">
        <v>64</v>
      </c>
      <c r="E157" s="25">
        <v>1</v>
      </c>
      <c r="F157" s="5"/>
      <c r="G157" s="3">
        <f t="shared" si="2"/>
        <v>0</v>
      </c>
    </row>
    <row r="158" spans="1:7" ht="84" x14ac:dyDescent="0.25">
      <c r="A158" s="12" t="s">
        <v>912</v>
      </c>
      <c r="B158" s="24"/>
      <c r="C158" s="24" t="s">
        <v>913</v>
      </c>
      <c r="D158" s="24" t="s">
        <v>64</v>
      </c>
      <c r="E158" s="25">
        <v>2</v>
      </c>
      <c r="F158" s="5"/>
      <c r="G158" s="3">
        <f t="shared" si="2"/>
        <v>0</v>
      </c>
    </row>
    <row r="159" spans="1:7" ht="84" x14ac:dyDescent="0.25">
      <c r="A159" s="12" t="s">
        <v>914</v>
      </c>
      <c r="B159" s="24"/>
      <c r="C159" s="24" t="s">
        <v>915</v>
      </c>
      <c r="D159" s="24" t="s">
        <v>64</v>
      </c>
      <c r="E159" s="25">
        <v>2</v>
      </c>
      <c r="F159" s="5"/>
      <c r="G159" s="3">
        <f t="shared" si="2"/>
        <v>0</v>
      </c>
    </row>
    <row r="160" spans="1:7" ht="73.5" x14ac:dyDescent="0.25">
      <c r="A160" s="12" t="s">
        <v>916</v>
      </c>
      <c r="B160" s="24"/>
      <c r="C160" s="24" t="s">
        <v>917</v>
      </c>
      <c r="D160" s="24" t="s">
        <v>64</v>
      </c>
      <c r="E160" s="25">
        <v>15</v>
      </c>
      <c r="F160" s="5"/>
      <c r="G160" s="3">
        <f t="shared" si="2"/>
        <v>0</v>
      </c>
    </row>
    <row r="161" spans="1:7" ht="84" x14ac:dyDescent="0.25">
      <c r="A161" s="12" t="s">
        <v>918</v>
      </c>
      <c r="B161" s="24"/>
      <c r="C161" s="24" t="s">
        <v>919</v>
      </c>
      <c r="D161" s="24" t="s">
        <v>64</v>
      </c>
      <c r="E161" s="25">
        <v>7</v>
      </c>
      <c r="F161" s="5"/>
      <c r="G161" s="3">
        <f t="shared" si="2"/>
        <v>0</v>
      </c>
    </row>
    <row r="162" spans="1:7" ht="84" x14ac:dyDescent="0.25">
      <c r="A162" s="12" t="s">
        <v>920</v>
      </c>
      <c r="B162" s="24"/>
      <c r="C162" s="24" t="s">
        <v>921</v>
      </c>
      <c r="D162" s="24" t="s">
        <v>64</v>
      </c>
      <c r="E162" s="25">
        <v>5</v>
      </c>
      <c r="F162" s="5"/>
      <c r="G162" s="3">
        <f t="shared" si="2"/>
        <v>0</v>
      </c>
    </row>
    <row r="163" spans="1:7" ht="84" x14ac:dyDescent="0.25">
      <c r="A163" s="12" t="s">
        <v>922</v>
      </c>
      <c r="B163" s="24"/>
      <c r="C163" s="24" t="s">
        <v>923</v>
      </c>
      <c r="D163" s="24" t="s">
        <v>64</v>
      </c>
      <c r="E163" s="25">
        <v>4</v>
      </c>
      <c r="F163" s="5"/>
      <c r="G163" s="3">
        <f t="shared" si="2"/>
        <v>0</v>
      </c>
    </row>
    <row r="164" spans="1:7" ht="84" x14ac:dyDescent="0.25">
      <c r="A164" s="12" t="s">
        <v>924</v>
      </c>
      <c r="B164" s="24"/>
      <c r="C164" s="24" t="s">
        <v>925</v>
      </c>
      <c r="D164" s="24" t="s">
        <v>64</v>
      </c>
      <c r="E164" s="25">
        <v>1</v>
      </c>
      <c r="F164" s="5"/>
      <c r="G164" s="3">
        <f t="shared" si="2"/>
        <v>0</v>
      </c>
    </row>
    <row r="165" spans="1:7" ht="52.5" x14ac:dyDescent="0.25">
      <c r="A165" s="12" t="s">
        <v>926</v>
      </c>
      <c r="B165" s="24"/>
      <c r="C165" s="24" t="s">
        <v>927</v>
      </c>
      <c r="D165" s="24" t="s">
        <v>5</v>
      </c>
      <c r="E165" s="25">
        <v>15</v>
      </c>
      <c r="F165" s="5"/>
      <c r="G165" s="3">
        <f t="shared" si="2"/>
        <v>0</v>
      </c>
    </row>
    <row r="166" spans="1:7" ht="52.5" x14ac:dyDescent="0.25">
      <c r="A166" s="12" t="s">
        <v>928</v>
      </c>
      <c r="B166" s="24"/>
      <c r="C166" s="24" t="s">
        <v>929</v>
      </c>
      <c r="D166" s="24" t="s">
        <v>5</v>
      </c>
      <c r="E166" s="25">
        <v>2</v>
      </c>
      <c r="F166" s="5"/>
      <c r="G166" s="3">
        <f t="shared" si="2"/>
        <v>0</v>
      </c>
    </row>
    <row r="167" spans="1:7" ht="42" x14ac:dyDescent="0.25">
      <c r="A167" s="12" t="s">
        <v>930</v>
      </c>
      <c r="B167" s="24"/>
      <c r="C167" s="24" t="s">
        <v>931</v>
      </c>
      <c r="D167" s="24" t="s">
        <v>5</v>
      </c>
      <c r="E167" s="25">
        <v>71</v>
      </c>
      <c r="F167" s="5"/>
      <c r="G167" s="3">
        <f t="shared" si="2"/>
        <v>0</v>
      </c>
    </row>
    <row r="168" spans="1:7" ht="31.5" x14ac:dyDescent="0.25">
      <c r="A168" s="12" t="s">
        <v>932</v>
      </c>
      <c r="B168" s="24"/>
      <c r="C168" s="24" t="s">
        <v>341</v>
      </c>
      <c r="D168" s="24" t="s">
        <v>64</v>
      </c>
      <c r="E168" s="25">
        <v>90</v>
      </c>
      <c r="F168" s="5"/>
      <c r="G168" s="3">
        <f t="shared" si="2"/>
        <v>0</v>
      </c>
    </row>
    <row r="169" spans="1:7" ht="31.5" x14ac:dyDescent="0.25">
      <c r="A169" s="12" t="s">
        <v>933</v>
      </c>
      <c r="B169" s="24"/>
      <c r="C169" s="24" t="s">
        <v>934</v>
      </c>
      <c r="D169" s="24" t="s">
        <v>64</v>
      </c>
      <c r="E169" s="25">
        <v>7</v>
      </c>
      <c r="F169" s="5"/>
      <c r="G169" s="3">
        <f t="shared" si="2"/>
        <v>0</v>
      </c>
    </row>
    <row r="170" spans="1:7" ht="31.5" x14ac:dyDescent="0.25">
      <c r="A170" s="12" t="s">
        <v>935</v>
      </c>
      <c r="B170" s="24"/>
      <c r="C170" s="24" t="s">
        <v>936</v>
      </c>
      <c r="D170" s="24" t="s">
        <v>64</v>
      </c>
      <c r="E170" s="25">
        <v>15</v>
      </c>
      <c r="F170" s="5"/>
      <c r="G170" s="3">
        <f t="shared" si="2"/>
        <v>0</v>
      </c>
    </row>
    <row r="171" spans="1:7" ht="21" x14ac:dyDescent="0.25">
      <c r="A171" s="12" t="s">
        <v>937</v>
      </c>
      <c r="B171" s="24"/>
      <c r="C171" s="24" t="s">
        <v>938</v>
      </c>
      <c r="D171" s="24" t="s">
        <v>64</v>
      </c>
      <c r="E171" s="25">
        <v>100</v>
      </c>
      <c r="F171" s="5"/>
      <c r="G171" s="3">
        <f t="shared" si="2"/>
        <v>0</v>
      </c>
    </row>
    <row r="172" spans="1:7" ht="21" x14ac:dyDescent="0.25">
      <c r="A172" s="12" t="s">
        <v>939</v>
      </c>
      <c r="B172" s="24"/>
      <c r="C172" s="24" t="s">
        <v>344</v>
      </c>
      <c r="D172" s="24" t="s">
        <v>64</v>
      </c>
      <c r="E172" s="25">
        <v>95</v>
      </c>
      <c r="F172" s="5"/>
      <c r="G172" s="3">
        <f t="shared" si="2"/>
        <v>0</v>
      </c>
    </row>
    <row r="173" spans="1:7" ht="21" x14ac:dyDescent="0.25">
      <c r="A173" s="12" t="s">
        <v>940</v>
      </c>
      <c r="B173" s="24"/>
      <c r="C173" s="24" t="s">
        <v>345</v>
      </c>
      <c r="D173" s="24" t="s">
        <v>64</v>
      </c>
      <c r="E173" s="25">
        <v>95</v>
      </c>
      <c r="F173" s="5"/>
      <c r="G173" s="3">
        <f t="shared" si="2"/>
        <v>0</v>
      </c>
    </row>
    <row r="174" spans="1:7" ht="31.5" x14ac:dyDescent="0.25">
      <c r="A174" s="12" t="s">
        <v>941</v>
      </c>
      <c r="B174" s="24"/>
      <c r="C174" s="24" t="s">
        <v>346</v>
      </c>
      <c r="D174" s="24" t="s">
        <v>64</v>
      </c>
      <c r="E174" s="25">
        <v>190</v>
      </c>
      <c r="F174" s="5"/>
      <c r="G174" s="3">
        <f t="shared" si="2"/>
        <v>0</v>
      </c>
    </row>
    <row r="175" spans="1:7" ht="42" x14ac:dyDescent="0.25">
      <c r="A175" s="12" t="s">
        <v>942</v>
      </c>
      <c r="B175" s="24"/>
      <c r="C175" s="24" t="s">
        <v>347</v>
      </c>
      <c r="D175" s="24" t="s">
        <v>64</v>
      </c>
      <c r="E175" s="25">
        <v>95</v>
      </c>
      <c r="F175" s="5"/>
      <c r="G175" s="3">
        <f t="shared" si="2"/>
        <v>0</v>
      </c>
    </row>
    <row r="176" spans="1:7" ht="21" x14ac:dyDescent="0.25">
      <c r="A176" s="12" t="s">
        <v>943</v>
      </c>
      <c r="B176" s="24"/>
      <c r="C176" s="24" t="s">
        <v>348</v>
      </c>
      <c r="D176" s="24" t="s">
        <v>336</v>
      </c>
      <c r="E176" s="25">
        <v>198</v>
      </c>
      <c r="F176" s="5"/>
      <c r="G176" s="3">
        <f t="shared" si="2"/>
        <v>0</v>
      </c>
    </row>
    <row r="177" spans="1:7" ht="21" x14ac:dyDescent="0.25">
      <c r="A177" s="12" t="s">
        <v>944</v>
      </c>
      <c r="B177" s="24"/>
      <c r="C177" s="24" t="s">
        <v>349</v>
      </c>
      <c r="D177" s="24" t="s">
        <v>64</v>
      </c>
      <c r="E177" s="25">
        <v>95</v>
      </c>
      <c r="F177" s="5"/>
      <c r="G177" s="3">
        <f t="shared" si="2"/>
        <v>0</v>
      </c>
    </row>
    <row r="178" spans="1:7" ht="21" x14ac:dyDescent="0.25">
      <c r="A178" s="12" t="s">
        <v>945</v>
      </c>
      <c r="B178" s="24"/>
      <c r="C178" s="24" t="s">
        <v>350</v>
      </c>
      <c r="D178" s="24" t="s">
        <v>64</v>
      </c>
      <c r="E178" s="25">
        <v>100</v>
      </c>
      <c r="F178" s="5"/>
      <c r="G178" s="3">
        <f t="shared" si="2"/>
        <v>0</v>
      </c>
    </row>
    <row r="179" spans="1:7" ht="42" x14ac:dyDescent="0.25">
      <c r="A179" s="12" t="s">
        <v>946</v>
      </c>
      <c r="B179" s="24"/>
      <c r="C179" s="24" t="s">
        <v>947</v>
      </c>
      <c r="D179" s="24" t="s">
        <v>13</v>
      </c>
      <c r="E179" s="25">
        <v>136</v>
      </c>
      <c r="F179" s="5"/>
      <c r="G179" s="3">
        <f t="shared" si="2"/>
        <v>0</v>
      </c>
    </row>
    <row r="180" spans="1:7" ht="21" x14ac:dyDescent="0.25">
      <c r="A180" s="12" t="s">
        <v>948</v>
      </c>
      <c r="B180" s="24"/>
      <c r="C180" s="24" t="s">
        <v>351</v>
      </c>
      <c r="D180" s="24" t="s">
        <v>13</v>
      </c>
      <c r="E180" s="25">
        <v>136</v>
      </c>
      <c r="F180" s="5"/>
      <c r="G180" s="3">
        <f t="shared" si="2"/>
        <v>0</v>
      </c>
    </row>
    <row r="181" spans="1:7" ht="21" x14ac:dyDescent="0.25">
      <c r="A181" s="9" t="s">
        <v>43</v>
      </c>
      <c r="B181" s="22" t="s">
        <v>740</v>
      </c>
      <c r="C181" s="17" t="s">
        <v>949</v>
      </c>
      <c r="D181" s="22" t="s">
        <v>5</v>
      </c>
      <c r="E181" s="23">
        <v>1</v>
      </c>
      <c r="F181" s="5"/>
      <c r="G181" s="2"/>
    </row>
    <row r="182" spans="1:7" ht="21" x14ac:dyDescent="0.25">
      <c r="A182" s="12" t="s">
        <v>950</v>
      </c>
      <c r="B182" s="24"/>
      <c r="C182" s="24" t="s">
        <v>951</v>
      </c>
      <c r="D182" s="24" t="s">
        <v>64</v>
      </c>
      <c r="E182" s="25">
        <v>288</v>
      </c>
      <c r="F182" s="5"/>
      <c r="G182" s="3">
        <f t="shared" si="2"/>
        <v>0</v>
      </c>
    </row>
    <row r="183" spans="1:7" ht="21" x14ac:dyDescent="0.25">
      <c r="A183" s="12" t="s">
        <v>952</v>
      </c>
      <c r="B183" s="24"/>
      <c r="C183" s="24" t="s">
        <v>953</v>
      </c>
      <c r="D183" s="24" t="s">
        <v>64</v>
      </c>
      <c r="E183" s="26">
        <v>100</v>
      </c>
      <c r="F183" s="5"/>
      <c r="G183" s="3">
        <f t="shared" si="2"/>
        <v>0</v>
      </c>
    </row>
    <row r="184" spans="1:7" ht="31.5" x14ac:dyDescent="0.25">
      <c r="A184" s="12" t="s">
        <v>954</v>
      </c>
      <c r="B184" s="24"/>
      <c r="C184" s="24" t="s">
        <v>955</v>
      </c>
      <c r="D184" s="24" t="s">
        <v>64</v>
      </c>
      <c r="E184" s="26">
        <v>36</v>
      </c>
      <c r="F184" s="5"/>
      <c r="G184" s="3">
        <f t="shared" si="2"/>
        <v>0</v>
      </c>
    </row>
    <row r="185" spans="1:7" ht="31.5" x14ac:dyDescent="0.25">
      <c r="A185" s="12" t="s">
        <v>956</v>
      </c>
      <c r="B185" s="24"/>
      <c r="C185" s="24" t="s">
        <v>957</v>
      </c>
      <c r="D185" s="24" t="s">
        <v>64</v>
      </c>
      <c r="E185" s="25">
        <v>36</v>
      </c>
      <c r="F185" s="5"/>
      <c r="G185" s="3">
        <f t="shared" si="2"/>
        <v>0</v>
      </c>
    </row>
    <row r="186" spans="1:7" ht="63" x14ac:dyDescent="0.25">
      <c r="A186" s="12" t="s">
        <v>958</v>
      </c>
      <c r="B186" s="24"/>
      <c r="C186" s="24" t="s">
        <v>959</v>
      </c>
      <c r="D186" s="24" t="s">
        <v>21</v>
      </c>
      <c r="E186" s="25">
        <v>7.2</v>
      </c>
      <c r="F186" s="5"/>
      <c r="G186" s="3">
        <f t="shared" si="2"/>
        <v>0</v>
      </c>
    </row>
    <row r="187" spans="1:7" ht="32.25" thickBot="1" x14ac:dyDescent="0.3">
      <c r="A187" s="12" t="s">
        <v>960</v>
      </c>
      <c r="B187" s="24"/>
      <c r="C187" s="24" t="s">
        <v>961</v>
      </c>
      <c r="D187" s="24" t="s">
        <v>21</v>
      </c>
      <c r="E187" s="25">
        <v>7.2</v>
      </c>
      <c r="F187" s="6"/>
      <c r="G187" s="3">
        <f t="shared" si="2"/>
        <v>0</v>
      </c>
    </row>
    <row r="188" spans="1:7" ht="15.75" thickBot="1" x14ac:dyDescent="0.3">
      <c r="F188" s="18" t="s">
        <v>63</v>
      </c>
      <c r="G188" s="19">
        <f>SUM(G10,G24,G34,G51,G63,G77,G92,G108,G139,G181)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7"/>
  <sheetViews>
    <sheetView topLeftCell="A46" workbookViewId="0">
      <selection activeCell="E23" sqref="E23"/>
    </sheetView>
  </sheetViews>
  <sheetFormatPr defaultRowHeight="15" x14ac:dyDescent="0.25"/>
  <cols>
    <col min="1" max="1" width="4.5703125" bestFit="1" customWidth="1"/>
    <col min="2" max="2" width="12" bestFit="1" customWidth="1"/>
    <col min="3" max="3" width="23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78" t="s">
        <v>1356</v>
      </c>
      <c r="B2" s="78"/>
      <c r="C2" s="78"/>
      <c r="D2" s="78"/>
      <c r="E2" s="78"/>
      <c r="F2" s="78"/>
      <c r="G2" s="78"/>
    </row>
    <row r="3" spans="1:7" x14ac:dyDescent="0.25">
      <c r="A3" s="79" t="s">
        <v>59</v>
      </c>
      <c r="B3" s="79"/>
      <c r="C3" s="79"/>
      <c r="D3" s="79"/>
      <c r="E3" s="79"/>
      <c r="F3" s="79"/>
      <c r="G3" s="79"/>
    </row>
    <row r="4" spans="1:7" x14ac:dyDescent="0.25">
      <c r="A4" s="80" t="s">
        <v>653</v>
      </c>
      <c r="B4" s="80"/>
      <c r="C4" s="80"/>
      <c r="D4" s="80"/>
      <c r="E4" s="80"/>
      <c r="F4" s="80"/>
      <c r="G4" s="80"/>
    </row>
    <row r="5" spans="1:7" x14ac:dyDescent="0.25">
      <c r="A5" s="78" t="s">
        <v>383</v>
      </c>
      <c r="B5" s="78"/>
      <c r="C5" s="78"/>
      <c r="D5" s="78"/>
      <c r="E5" s="78"/>
      <c r="F5" s="78"/>
      <c r="G5" s="78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61</v>
      </c>
      <c r="F8" s="10" t="s">
        <v>62</v>
      </c>
      <c r="G8" s="10" t="s">
        <v>60</v>
      </c>
    </row>
    <row r="9" spans="1:7" ht="31.5" x14ac:dyDescent="0.25">
      <c r="A9" s="9">
        <v>1</v>
      </c>
      <c r="B9" s="33"/>
      <c r="C9" s="17" t="s">
        <v>360</v>
      </c>
      <c r="D9" s="23" t="s">
        <v>5</v>
      </c>
      <c r="E9" s="23">
        <v>1</v>
      </c>
      <c r="F9" s="13"/>
      <c r="G9" s="28"/>
    </row>
    <row r="10" spans="1:7" ht="42" x14ac:dyDescent="0.25">
      <c r="A10" s="9">
        <v>2</v>
      </c>
      <c r="B10" s="33" t="s">
        <v>963</v>
      </c>
      <c r="C10" s="33" t="s">
        <v>361</v>
      </c>
      <c r="D10" s="33" t="s">
        <v>362</v>
      </c>
      <c r="E10" s="34">
        <v>0.42630000000000001</v>
      </c>
      <c r="F10" s="13"/>
      <c r="G10" s="29">
        <f t="shared" ref="G10:G66" si="0">E10*F10</f>
        <v>0</v>
      </c>
    </row>
    <row r="11" spans="1:7" ht="52.5" x14ac:dyDescent="0.25">
      <c r="A11" s="9">
        <v>3</v>
      </c>
      <c r="B11" s="33" t="s">
        <v>963</v>
      </c>
      <c r="C11" s="33" t="s">
        <v>363</v>
      </c>
      <c r="D11" s="33" t="s">
        <v>13</v>
      </c>
      <c r="E11" s="34">
        <v>489.19900000000001</v>
      </c>
      <c r="F11" s="13"/>
      <c r="G11" s="29">
        <f t="shared" si="0"/>
        <v>0</v>
      </c>
    </row>
    <row r="12" spans="1:7" ht="73.5" x14ac:dyDescent="0.25">
      <c r="A12" s="9">
        <v>4</v>
      </c>
      <c r="B12" s="33" t="s">
        <v>963</v>
      </c>
      <c r="C12" s="33" t="s">
        <v>364</v>
      </c>
      <c r="D12" s="33" t="s">
        <v>13</v>
      </c>
      <c r="E12" s="34">
        <v>122.3</v>
      </c>
      <c r="F12" s="13"/>
      <c r="G12" s="29">
        <f t="shared" si="0"/>
        <v>0</v>
      </c>
    </row>
    <row r="13" spans="1:7" ht="63" x14ac:dyDescent="0.25">
      <c r="A13" s="9">
        <v>5</v>
      </c>
      <c r="B13" s="33" t="s">
        <v>963</v>
      </c>
      <c r="C13" s="33" t="s">
        <v>365</v>
      </c>
      <c r="D13" s="33" t="s">
        <v>8</v>
      </c>
      <c r="E13" s="34">
        <v>494.31</v>
      </c>
      <c r="F13" s="13"/>
      <c r="G13" s="29">
        <f t="shared" si="0"/>
        <v>0</v>
      </c>
    </row>
    <row r="14" spans="1:7" ht="31.5" x14ac:dyDescent="0.25">
      <c r="A14" s="9">
        <v>6</v>
      </c>
      <c r="B14" s="33" t="s">
        <v>963</v>
      </c>
      <c r="C14" s="33" t="s">
        <v>366</v>
      </c>
      <c r="D14" s="33" t="s">
        <v>8</v>
      </c>
      <c r="E14" s="34">
        <v>252.69</v>
      </c>
      <c r="F14" s="13"/>
      <c r="G14" s="29">
        <f t="shared" si="0"/>
        <v>0</v>
      </c>
    </row>
    <row r="15" spans="1:7" ht="21" x14ac:dyDescent="0.25">
      <c r="A15" s="9">
        <v>7</v>
      </c>
      <c r="B15" s="33"/>
      <c r="C15" s="17" t="s">
        <v>367</v>
      </c>
      <c r="D15" s="23" t="s">
        <v>5</v>
      </c>
      <c r="E15" s="23">
        <v>1</v>
      </c>
      <c r="F15" s="13"/>
      <c r="G15" s="28"/>
    </row>
    <row r="16" spans="1:7" ht="84" x14ac:dyDescent="0.25">
      <c r="A16" s="9">
        <v>8</v>
      </c>
      <c r="B16" s="33" t="s">
        <v>963</v>
      </c>
      <c r="C16" s="33" t="s">
        <v>964</v>
      </c>
      <c r="D16" s="33" t="s">
        <v>28</v>
      </c>
      <c r="E16" s="34">
        <v>93</v>
      </c>
      <c r="F16" s="13"/>
      <c r="G16" s="29">
        <f t="shared" si="0"/>
        <v>0</v>
      </c>
    </row>
    <row r="17" spans="1:7" ht="84" x14ac:dyDescent="0.25">
      <c r="A17" s="9">
        <v>9</v>
      </c>
      <c r="B17" s="33" t="s">
        <v>963</v>
      </c>
      <c r="C17" s="33" t="s">
        <v>368</v>
      </c>
      <c r="D17" s="33" t="s">
        <v>28</v>
      </c>
      <c r="E17" s="34">
        <v>189</v>
      </c>
      <c r="F17" s="13"/>
      <c r="G17" s="29">
        <f t="shared" si="0"/>
        <v>0</v>
      </c>
    </row>
    <row r="18" spans="1:7" x14ac:dyDescent="0.25">
      <c r="A18" s="9">
        <v>10</v>
      </c>
      <c r="B18" s="33"/>
      <c r="C18" s="17" t="s">
        <v>369</v>
      </c>
      <c r="D18" s="23" t="s">
        <v>5</v>
      </c>
      <c r="E18" s="23">
        <v>1</v>
      </c>
      <c r="F18" s="13"/>
      <c r="G18" s="28"/>
    </row>
    <row r="19" spans="1:7" ht="31.5" x14ac:dyDescent="0.25">
      <c r="A19" s="9">
        <v>11</v>
      </c>
      <c r="B19" s="33" t="s">
        <v>963</v>
      </c>
      <c r="C19" s="33" t="s">
        <v>965</v>
      </c>
      <c r="D19" s="33" t="s">
        <v>28</v>
      </c>
      <c r="E19" s="34">
        <v>1.9</v>
      </c>
      <c r="F19" s="13"/>
      <c r="G19" s="29">
        <f t="shared" si="0"/>
        <v>0</v>
      </c>
    </row>
    <row r="20" spans="1:7" ht="31.5" x14ac:dyDescent="0.25">
      <c r="A20" s="58">
        <v>12</v>
      </c>
      <c r="B20" s="57" t="s">
        <v>963</v>
      </c>
      <c r="C20" s="57" t="s">
        <v>966</v>
      </c>
      <c r="D20" s="57" t="s">
        <v>28</v>
      </c>
      <c r="E20" s="77">
        <v>389</v>
      </c>
      <c r="F20" s="60"/>
      <c r="G20" s="61">
        <f t="shared" si="0"/>
        <v>0</v>
      </c>
    </row>
    <row r="21" spans="1:7" ht="31.5" x14ac:dyDescent="0.25">
      <c r="A21" s="9">
        <v>13</v>
      </c>
      <c r="B21" s="33" t="s">
        <v>963</v>
      </c>
      <c r="C21" s="33" t="s">
        <v>967</v>
      </c>
      <c r="D21" s="33" t="s">
        <v>28</v>
      </c>
      <c r="E21" s="34">
        <v>20.7</v>
      </c>
      <c r="F21" s="13"/>
      <c r="G21" s="29">
        <f t="shared" si="0"/>
        <v>0</v>
      </c>
    </row>
    <row r="22" spans="1:7" ht="31.5" x14ac:dyDescent="0.25">
      <c r="A22" s="58">
        <v>14</v>
      </c>
      <c r="B22" s="57" t="s">
        <v>963</v>
      </c>
      <c r="C22" s="57" t="s">
        <v>968</v>
      </c>
      <c r="D22" s="57" t="s">
        <v>28</v>
      </c>
      <c r="E22" s="59">
        <v>84.5</v>
      </c>
      <c r="F22" s="60"/>
      <c r="G22" s="61">
        <f t="shared" si="0"/>
        <v>0</v>
      </c>
    </row>
    <row r="23" spans="1:7" ht="31.5" x14ac:dyDescent="0.25">
      <c r="A23" s="9">
        <v>15</v>
      </c>
      <c r="B23" s="33" t="s">
        <v>963</v>
      </c>
      <c r="C23" s="33" t="s">
        <v>969</v>
      </c>
      <c r="D23" s="33" t="s">
        <v>28</v>
      </c>
      <c r="E23" s="34">
        <v>5.2</v>
      </c>
      <c r="F23" s="13"/>
      <c r="G23" s="29">
        <f t="shared" si="0"/>
        <v>0</v>
      </c>
    </row>
    <row r="24" spans="1:7" ht="31.5" x14ac:dyDescent="0.25">
      <c r="A24" s="9">
        <v>16</v>
      </c>
      <c r="B24" s="33" t="s">
        <v>963</v>
      </c>
      <c r="C24" s="33" t="s">
        <v>970</v>
      </c>
      <c r="D24" s="33" t="s">
        <v>28</v>
      </c>
      <c r="E24" s="34">
        <v>3.8</v>
      </c>
      <c r="F24" s="13"/>
      <c r="G24" s="29">
        <f t="shared" si="0"/>
        <v>0</v>
      </c>
    </row>
    <row r="25" spans="1:7" ht="21" x14ac:dyDescent="0.25">
      <c r="A25" s="9">
        <v>17</v>
      </c>
      <c r="B25" s="33"/>
      <c r="C25" s="17" t="s">
        <v>370</v>
      </c>
      <c r="D25" s="23" t="s">
        <v>5</v>
      </c>
      <c r="E25" s="23">
        <v>1</v>
      </c>
      <c r="F25" s="13"/>
      <c r="G25" s="28"/>
    </row>
    <row r="26" spans="1:7" ht="31.5" x14ac:dyDescent="0.25">
      <c r="A26" s="9">
        <v>18</v>
      </c>
      <c r="B26" s="33" t="s">
        <v>963</v>
      </c>
      <c r="C26" s="33" t="s">
        <v>971</v>
      </c>
      <c r="D26" s="33" t="s">
        <v>64</v>
      </c>
      <c r="E26" s="34">
        <v>4</v>
      </c>
      <c r="F26" s="13"/>
      <c r="G26" s="29">
        <f t="shared" si="0"/>
        <v>0</v>
      </c>
    </row>
    <row r="27" spans="1:7" ht="52.5" x14ac:dyDescent="0.25">
      <c r="A27" s="9">
        <v>19</v>
      </c>
      <c r="B27" s="33" t="s">
        <v>963</v>
      </c>
      <c r="C27" s="33" t="s">
        <v>972</v>
      </c>
      <c r="D27" s="33" t="s">
        <v>64</v>
      </c>
      <c r="E27" s="34">
        <v>2</v>
      </c>
      <c r="F27" s="13"/>
      <c r="G27" s="29">
        <f t="shared" si="0"/>
        <v>0</v>
      </c>
    </row>
    <row r="28" spans="1:7" ht="52.5" x14ac:dyDescent="0.25">
      <c r="A28" s="9">
        <v>20</v>
      </c>
      <c r="B28" s="33" t="s">
        <v>963</v>
      </c>
      <c r="C28" s="33" t="s">
        <v>973</v>
      </c>
      <c r="D28" s="33" t="s">
        <v>64</v>
      </c>
      <c r="E28" s="34">
        <v>10</v>
      </c>
      <c r="F28" s="13"/>
      <c r="G28" s="29">
        <f t="shared" si="0"/>
        <v>0</v>
      </c>
    </row>
    <row r="29" spans="1:7" ht="52.5" x14ac:dyDescent="0.25">
      <c r="A29" s="9">
        <v>21</v>
      </c>
      <c r="B29" s="33" t="s">
        <v>963</v>
      </c>
      <c r="C29" s="33" t="s">
        <v>974</v>
      </c>
      <c r="D29" s="33" t="s">
        <v>64</v>
      </c>
      <c r="E29" s="34">
        <v>14</v>
      </c>
      <c r="F29" s="13"/>
      <c r="G29" s="29">
        <f t="shared" si="0"/>
        <v>0</v>
      </c>
    </row>
    <row r="30" spans="1:7" ht="52.5" x14ac:dyDescent="0.25">
      <c r="A30" s="9">
        <v>22</v>
      </c>
      <c r="B30" s="33" t="s">
        <v>963</v>
      </c>
      <c r="C30" s="33" t="s">
        <v>975</v>
      </c>
      <c r="D30" s="33" t="s">
        <v>64</v>
      </c>
      <c r="E30" s="34">
        <v>2</v>
      </c>
      <c r="F30" s="13"/>
      <c r="G30" s="29">
        <f t="shared" si="0"/>
        <v>0</v>
      </c>
    </row>
    <row r="31" spans="1:7" ht="52.5" x14ac:dyDescent="0.25">
      <c r="A31" s="9">
        <v>23</v>
      </c>
      <c r="B31" s="33" t="s">
        <v>963</v>
      </c>
      <c r="C31" s="33" t="s">
        <v>976</v>
      </c>
      <c r="D31" s="33" t="s">
        <v>5</v>
      </c>
      <c r="E31" s="34">
        <v>1</v>
      </c>
      <c r="F31" s="13"/>
      <c r="G31" s="29">
        <f t="shared" si="0"/>
        <v>0</v>
      </c>
    </row>
    <row r="32" spans="1:7" ht="73.5" x14ac:dyDescent="0.25">
      <c r="A32" s="9">
        <v>24</v>
      </c>
      <c r="B32" s="33" t="s">
        <v>963</v>
      </c>
      <c r="C32" s="33" t="s">
        <v>977</v>
      </c>
      <c r="D32" s="33" t="s">
        <v>5</v>
      </c>
      <c r="E32" s="34">
        <v>1</v>
      </c>
      <c r="F32" s="13"/>
      <c r="G32" s="29">
        <f t="shared" si="0"/>
        <v>0</v>
      </c>
    </row>
    <row r="33" spans="1:7" ht="52.5" x14ac:dyDescent="0.25">
      <c r="A33" s="9">
        <v>25</v>
      </c>
      <c r="B33" s="33" t="s">
        <v>963</v>
      </c>
      <c r="C33" s="33" t="s">
        <v>978</v>
      </c>
      <c r="D33" s="33" t="s">
        <v>5</v>
      </c>
      <c r="E33" s="34">
        <v>12</v>
      </c>
      <c r="F33" s="13"/>
      <c r="G33" s="29">
        <f t="shared" si="0"/>
        <v>0</v>
      </c>
    </row>
    <row r="34" spans="1:7" ht="42" x14ac:dyDescent="0.25">
      <c r="A34" s="9">
        <v>26</v>
      </c>
      <c r="B34" s="33" t="s">
        <v>963</v>
      </c>
      <c r="C34" s="33" t="s">
        <v>979</v>
      </c>
      <c r="D34" s="33" t="s">
        <v>5</v>
      </c>
      <c r="E34" s="34">
        <v>5</v>
      </c>
      <c r="F34" s="13"/>
      <c r="G34" s="29">
        <f t="shared" si="0"/>
        <v>0</v>
      </c>
    </row>
    <row r="35" spans="1:7" ht="42" x14ac:dyDescent="0.25">
      <c r="A35" s="9">
        <v>27</v>
      </c>
      <c r="B35" s="33" t="s">
        <v>963</v>
      </c>
      <c r="C35" s="33" t="s">
        <v>980</v>
      </c>
      <c r="D35" s="33" t="s">
        <v>5</v>
      </c>
      <c r="E35" s="34">
        <v>5</v>
      </c>
      <c r="F35" s="13"/>
      <c r="G35" s="29">
        <f t="shared" si="0"/>
        <v>0</v>
      </c>
    </row>
    <row r="36" spans="1:7" ht="73.5" x14ac:dyDescent="0.25">
      <c r="A36" s="9">
        <v>28</v>
      </c>
      <c r="B36" s="33" t="s">
        <v>963</v>
      </c>
      <c r="C36" s="33" t="s">
        <v>981</v>
      </c>
      <c r="D36" s="33" t="s">
        <v>5</v>
      </c>
      <c r="E36" s="34">
        <v>1</v>
      </c>
      <c r="F36" s="13"/>
      <c r="G36" s="29">
        <f t="shared" si="0"/>
        <v>0</v>
      </c>
    </row>
    <row r="37" spans="1:7" ht="42" x14ac:dyDescent="0.25">
      <c r="A37" s="9">
        <v>29</v>
      </c>
      <c r="B37" s="33" t="s">
        <v>963</v>
      </c>
      <c r="C37" s="33" t="s">
        <v>982</v>
      </c>
      <c r="D37" s="33" t="s">
        <v>64</v>
      </c>
      <c r="E37" s="34">
        <v>6</v>
      </c>
      <c r="F37" s="13"/>
      <c r="G37" s="29">
        <f t="shared" si="0"/>
        <v>0</v>
      </c>
    </row>
    <row r="38" spans="1:7" ht="42" x14ac:dyDescent="0.25">
      <c r="A38" s="9">
        <v>30</v>
      </c>
      <c r="B38" s="33" t="s">
        <v>963</v>
      </c>
      <c r="C38" s="33" t="s">
        <v>983</v>
      </c>
      <c r="D38" s="33" t="s">
        <v>64</v>
      </c>
      <c r="E38" s="34">
        <v>4</v>
      </c>
      <c r="F38" s="13"/>
      <c r="G38" s="29">
        <f t="shared" si="0"/>
        <v>0</v>
      </c>
    </row>
    <row r="39" spans="1:7" ht="52.5" x14ac:dyDescent="0.25">
      <c r="A39" s="9">
        <v>31</v>
      </c>
      <c r="B39" s="33" t="s">
        <v>963</v>
      </c>
      <c r="C39" s="33" t="s">
        <v>984</v>
      </c>
      <c r="D39" s="33" t="s">
        <v>64</v>
      </c>
      <c r="E39" s="34">
        <v>4</v>
      </c>
      <c r="F39" s="13"/>
      <c r="G39" s="29">
        <f t="shared" si="0"/>
        <v>0</v>
      </c>
    </row>
    <row r="40" spans="1:7" ht="63" x14ac:dyDescent="0.25">
      <c r="A40" s="9">
        <v>32</v>
      </c>
      <c r="B40" s="33" t="s">
        <v>963</v>
      </c>
      <c r="C40" s="33" t="s">
        <v>985</v>
      </c>
      <c r="D40" s="33" t="s">
        <v>5</v>
      </c>
      <c r="E40" s="34">
        <v>4</v>
      </c>
      <c r="F40" s="13"/>
      <c r="G40" s="29">
        <f t="shared" si="0"/>
        <v>0</v>
      </c>
    </row>
    <row r="41" spans="1:7" ht="31.5" x14ac:dyDescent="0.25">
      <c r="A41" s="9">
        <v>33</v>
      </c>
      <c r="B41" s="33" t="s">
        <v>963</v>
      </c>
      <c r="C41" s="33" t="s">
        <v>986</v>
      </c>
      <c r="D41" s="33" t="s">
        <v>5</v>
      </c>
      <c r="E41" s="34">
        <v>1</v>
      </c>
      <c r="F41" s="13"/>
      <c r="G41" s="29">
        <f t="shared" si="0"/>
        <v>0</v>
      </c>
    </row>
    <row r="42" spans="1:7" ht="31.5" x14ac:dyDescent="0.25">
      <c r="A42" s="9">
        <v>34</v>
      </c>
      <c r="B42" s="33" t="s">
        <v>963</v>
      </c>
      <c r="C42" s="33" t="s">
        <v>987</v>
      </c>
      <c r="D42" s="33" t="s">
        <v>5</v>
      </c>
      <c r="E42" s="34">
        <v>12</v>
      </c>
      <c r="F42" s="13"/>
      <c r="G42" s="29">
        <f t="shared" si="0"/>
        <v>0</v>
      </c>
    </row>
    <row r="43" spans="1:7" ht="52.5" x14ac:dyDescent="0.25">
      <c r="A43" s="9">
        <v>35</v>
      </c>
      <c r="B43" s="33" t="s">
        <v>963</v>
      </c>
      <c r="C43" s="33" t="s">
        <v>988</v>
      </c>
      <c r="D43" s="33" t="s">
        <v>64</v>
      </c>
      <c r="E43" s="34">
        <v>3</v>
      </c>
      <c r="F43" s="13"/>
      <c r="G43" s="29">
        <f t="shared" si="0"/>
        <v>0</v>
      </c>
    </row>
    <row r="44" spans="1:7" ht="52.5" x14ac:dyDescent="0.25">
      <c r="A44" s="9">
        <v>36</v>
      </c>
      <c r="B44" s="33" t="s">
        <v>963</v>
      </c>
      <c r="C44" s="33" t="s">
        <v>989</v>
      </c>
      <c r="D44" s="33" t="s">
        <v>64</v>
      </c>
      <c r="E44" s="34">
        <v>1</v>
      </c>
      <c r="F44" s="13"/>
      <c r="G44" s="29">
        <f t="shared" si="0"/>
        <v>0</v>
      </c>
    </row>
    <row r="45" spans="1:7" ht="63" x14ac:dyDescent="0.25">
      <c r="A45" s="9">
        <v>37</v>
      </c>
      <c r="B45" s="33" t="s">
        <v>963</v>
      </c>
      <c r="C45" s="33" t="s">
        <v>990</v>
      </c>
      <c r="D45" s="33" t="s">
        <v>64</v>
      </c>
      <c r="E45" s="34">
        <v>1</v>
      </c>
      <c r="F45" s="13"/>
      <c r="G45" s="29">
        <f t="shared" si="0"/>
        <v>0</v>
      </c>
    </row>
    <row r="46" spans="1:7" ht="63" x14ac:dyDescent="0.25">
      <c r="A46" s="9">
        <v>38</v>
      </c>
      <c r="B46" s="33" t="s">
        <v>963</v>
      </c>
      <c r="C46" s="33" t="s">
        <v>991</v>
      </c>
      <c r="D46" s="33" t="s">
        <v>64</v>
      </c>
      <c r="E46" s="34">
        <v>1</v>
      </c>
      <c r="F46" s="13"/>
      <c r="G46" s="29">
        <f t="shared" si="0"/>
        <v>0</v>
      </c>
    </row>
    <row r="47" spans="1:7" ht="52.5" x14ac:dyDescent="0.25">
      <c r="A47" s="9">
        <v>39</v>
      </c>
      <c r="B47" s="33" t="s">
        <v>963</v>
      </c>
      <c r="C47" s="33" t="s">
        <v>992</v>
      </c>
      <c r="D47" s="33" t="s">
        <v>64</v>
      </c>
      <c r="E47" s="34">
        <v>1</v>
      </c>
      <c r="F47" s="13"/>
      <c r="G47" s="29">
        <f t="shared" si="0"/>
        <v>0</v>
      </c>
    </row>
    <row r="48" spans="1:7" ht="42" x14ac:dyDescent="0.25">
      <c r="A48" s="9">
        <v>40</v>
      </c>
      <c r="B48" s="33" t="s">
        <v>963</v>
      </c>
      <c r="C48" s="33" t="s">
        <v>993</v>
      </c>
      <c r="D48" s="33" t="s">
        <v>64</v>
      </c>
      <c r="E48" s="34">
        <v>1</v>
      </c>
      <c r="F48" s="13"/>
      <c r="G48" s="29">
        <f t="shared" si="0"/>
        <v>0</v>
      </c>
    </row>
    <row r="49" spans="1:7" ht="42" x14ac:dyDescent="0.25">
      <c r="A49" s="9">
        <v>41</v>
      </c>
      <c r="B49" s="33" t="s">
        <v>963</v>
      </c>
      <c r="C49" s="33" t="s">
        <v>994</v>
      </c>
      <c r="D49" s="33" t="s">
        <v>64</v>
      </c>
      <c r="E49" s="34">
        <v>1</v>
      </c>
      <c r="F49" s="13"/>
      <c r="G49" s="29">
        <f t="shared" si="0"/>
        <v>0</v>
      </c>
    </row>
    <row r="50" spans="1:7" ht="42" x14ac:dyDescent="0.25">
      <c r="A50" s="9">
        <v>42</v>
      </c>
      <c r="B50" s="33" t="s">
        <v>963</v>
      </c>
      <c r="C50" s="33" t="s">
        <v>995</v>
      </c>
      <c r="D50" s="33" t="s">
        <v>64</v>
      </c>
      <c r="E50" s="34">
        <v>1</v>
      </c>
      <c r="F50" s="13"/>
      <c r="G50" s="29">
        <f t="shared" si="0"/>
        <v>0</v>
      </c>
    </row>
    <row r="51" spans="1:7" ht="42" x14ac:dyDescent="0.25">
      <c r="A51" s="9">
        <v>43</v>
      </c>
      <c r="B51" s="33" t="s">
        <v>963</v>
      </c>
      <c r="C51" s="33" t="s">
        <v>996</v>
      </c>
      <c r="D51" s="33" t="s">
        <v>64</v>
      </c>
      <c r="E51" s="34">
        <v>1</v>
      </c>
      <c r="F51" s="13"/>
      <c r="G51" s="29">
        <f t="shared" si="0"/>
        <v>0</v>
      </c>
    </row>
    <row r="52" spans="1:7" ht="42" x14ac:dyDescent="0.25">
      <c r="A52" s="9">
        <v>44</v>
      </c>
      <c r="B52" s="33" t="s">
        <v>963</v>
      </c>
      <c r="C52" s="33" t="s">
        <v>997</v>
      </c>
      <c r="D52" s="33" t="s">
        <v>64</v>
      </c>
      <c r="E52" s="34">
        <v>1</v>
      </c>
      <c r="F52" s="13"/>
      <c r="G52" s="29">
        <f t="shared" si="0"/>
        <v>0</v>
      </c>
    </row>
    <row r="53" spans="1:7" ht="21" x14ac:dyDescent="0.25">
      <c r="A53" s="9">
        <v>45</v>
      </c>
      <c r="B53" s="33" t="s">
        <v>963</v>
      </c>
      <c r="C53" s="33" t="s">
        <v>998</v>
      </c>
      <c r="D53" s="33" t="s">
        <v>5</v>
      </c>
      <c r="E53" s="34">
        <v>14</v>
      </c>
      <c r="F53" s="13"/>
      <c r="G53" s="29">
        <f t="shared" si="0"/>
        <v>0</v>
      </c>
    </row>
    <row r="54" spans="1:7" x14ac:dyDescent="0.25">
      <c r="A54" s="9">
        <v>46</v>
      </c>
      <c r="B54" s="33"/>
      <c r="C54" s="33" t="s">
        <v>371</v>
      </c>
      <c r="D54" s="34"/>
      <c r="E54" s="34"/>
      <c r="F54" s="13"/>
      <c r="G54" s="29">
        <f t="shared" si="0"/>
        <v>0</v>
      </c>
    </row>
    <row r="55" spans="1:7" ht="31.5" x14ac:dyDescent="0.25">
      <c r="A55" s="9">
        <v>47</v>
      </c>
      <c r="B55" s="33" t="s">
        <v>963</v>
      </c>
      <c r="C55" s="33" t="s">
        <v>372</v>
      </c>
      <c r="D55" s="33" t="s">
        <v>5</v>
      </c>
      <c r="E55" s="34">
        <v>1</v>
      </c>
      <c r="F55" s="13"/>
      <c r="G55" s="29">
        <f t="shared" si="0"/>
        <v>0</v>
      </c>
    </row>
    <row r="56" spans="1:7" ht="31.5" x14ac:dyDescent="0.25">
      <c r="A56" s="9">
        <v>48</v>
      </c>
      <c r="B56" s="33" t="s">
        <v>963</v>
      </c>
      <c r="C56" s="33" t="s">
        <v>999</v>
      </c>
      <c r="D56" s="33" t="s">
        <v>5</v>
      </c>
      <c r="E56" s="34">
        <v>1</v>
      </c>
      <c r="F56" s="13"/>
      <c r="G56" s="29">
        <f t="shared" si="0"/>
        <v>0</v>
      </c>
    </row>
    <row r="57" spans="1:7" ht="31.5" x14ac:dyDescent="0.25">
      <c r="A57" s="9">
        <v>49</v>
      </c>
      <c r="B57" s="33" t="s">
        <v>963</v>
      </c>
      <c r="C57" s="33" t="s">
        <v>373</v>
      </c>
      <c r="D57" s="33" t="s">
        <v>5</v>
      </c>
      <c r="E57" s="34">
        <v>1</v>
      </c>
      <c r="F57" s="13"/>
      <c r="G57" s="29">
        <f t="shared" si="0"/>
        <v>0</v>
      </c>
    </row>
    <row r="58" spans="1:7" ht="31.5" x14ac:dyDescent="0.25">
      <c r="A58" s="9">
        <v>50</v>
      </c>
      <c r="B58" s="33" t="s">
        <v>963</v>
      </c>
      <c r="C58" s="33" t="s">
        <v>374</v>
      </c>
      <c r="D58" s="33" t="s">
        <v>5</v>
      </c>
      <c r="E58" s="34">
        <v>1</v>
      </c>
      <c r="F58" s="13"/>
      <c r="G58" s="29">
        <f t="shared" si="0"/>
        <v>0</v>
      </c>
    </row>
    <row r="59" spans="1:7" ht="21" x14ac:dyDescent="0.25">
      <c r="A59" s="9">
        <v>51</v>
      </c>
      <c r="B59" s="33"/>
      <c r="C59" s="17" t="s">
        <v>375</v>
      </c>
      <c r="D59" s="23" t="s">
        <v>5</v>
      </c>
      <c r="E59" s="23">
        <v>1</v>
      </c>
      <c r="F59" s="13"/>
      <c r="G59" s="28"/>
    </row>
    <row r="60" spans="1:7" ht="42" x14ac:dyDescent="0.25">
      <c r="A60" s="9">
        <v>52</v>
      </c>
      <c r="B60" s="33" t="s">
        <v>963</v>
      </c>
      <c r="C60" s="33" t="s">
        <v>376</v>
      </c>
      <c r="D60" s="33" t="s">
        <v>13</v>
      </c>
      <c r="E60" s="34">
        <v>20.669</v>
      </c>
      <c r="F60" s="13"/>
      <c r="G60" s="29">
        <f t="shared" si="0"/>
        <v>0</v>
      </c>
    </row>
    <row r="61" spans="1:7" ht="52.5" x14ac:dyDescent="0.25">
      <c r="A61" s="9">
        <v>53</v>
      </c>
      <c r="B61" s="33" t="s">
        <v>963</v>
      </c>
      <c r="C61" s="33" t="s">
        <v>1000</v>
      </c>
      <c r="D61" s="33" t="s">
        <v>13</v>
      </c>
      <c r="E61" s="34">
        <v>11.336</v>
      </c>
      <c r="F61" s="10"/>
      <c r="G61" s="29">
        <f t="shared" si="0"/>
        <v>0</v>
      </c>
    </row>
    <row r="62" spans="1:7" ht="63" x14ac:dyDescent="0.25">
      <c r="A62" s="9">
        <v>54</v>
      </c>
      <c r="B62" s="33" t="s">
        <v>963</v>
      </c>
      <c r="C62" s="33" t="s">
        <v>377</v>
      </c>
      <c r="D62" s="33" t="s">
        <v>28</v>
      </c>
      <c r="E62" s="34">
        <v>426.3</v>
      </c>
      <c r="F62" s="13"/>
      <c r="G62" s="29">
        <f t="shared" si="0"/>
        <v>0</v>
      </c>
    </row>
    <row r="63" spans="1:7" ht="31.5" x14ac:dyDescent="0.25">
      <c r="A63" s="9">
        <v>55</v>
      </c>
      <c r="B63" s="33" t="s">
        <v>963</v>
      </c>
      <c r="C63" s="33" t="s">
        <v>379</v>
      </c>
      <c r="D63" s="33" t="s">
        <v>13</v>
      </c>
      <c r="E63" s="34">
        <v>445.84</v>
      </c>
      <c r="F63" s="13"/>
      <c r="G63" s="29">
        <f t="shared" si="0"/>
        <v>0</v>
      </c>
    </row>
    <row r="64" spans="1:7" ht="52.5" x14ac:dyDescent="0.25">
      <c r="A64" s="9">
        <v>56</v>
      </c>
      <c r="B64" s="33" t="s">
        <v>963</v>
      </c>
      <c r="C64" s="33" t="s">
        <v>380</v>
      </c>
      <c r="D64" s="33" t="s">
        <v>13</v>
      </c>
      <c r="E64" s="34">
        <v>111.46</v>
      </c>
      <c r="F64" s="13"/>
      <c r="G64" s="29">
        <f t="shared" si="0"/>
        <v>0</v>
      </c>
    </row>
    <row r="65" spans="1:7" ht="42" x14ac:dyDescent="0.25">
      <c r="A65" s="9">
        <v>57</v>
      </c>
      <c r="B65" s="33" t="s">
        <v>963</v>
      </c>
      <c r="C65" s="33" t="s">
        <v>381</v>
      </c>
      <c r="D65" s="33" t="s">
        <v>13</v>
      </c>
      <c r="E65" s="34">
        <v>54.198999999999998</v>
      </c>
      <c r="F65" s="13"/>
      <c r="G65" s="29">
        <f t="shared" si="0"/>
        <v>0</v>
      </c>
    </row>
    <row r="66" spans="1:7" ht="21.75" thickBot="1" x14ac:dyDescent="0.3">
      <c r="A66" s="9">
        <v>58</v>
      </c>
      <c r="B66" s="33" t="s">
        <v>963</v>
      </c>
      <c r="C66" s="33" t="s">
        <v>382</v>
      </c>
      <c r="D66" s="33" t="s">
        <v>13</v>
      </c>
      <c r="E66" s="34">
        <v>54.198999999999998</v>
      </c>
      <c r="F66" s="30"/>
      <c r="G66" s="29">
        <f t="shared" si="0"/>
        <v>0</v>
      </c>
    </row>
    <row r="67" spans="1:7" ht="15.75" thickBot="1" x14ac:dyDescent="0.3">
      <c r="A67" s="45"/>
      <c r="B67" s="45"/>
      <c r="C67" s="45"/>
      <c r="D67" s="45"/>
      <c r="E67" s="45"/>
      <c r="F67" s="46" t="s">
        <v>63</v>
      </c>
      <c r="G67" s="47">
        <f>SUM(G9,G15,G18,G25,G59)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b. drogowa (bez inf. row.)</vt:lpstr>
      <vt:lpstr>b. drogowa (inf. rowerowa)</vt:lpstr>
      <vt:lpstr>mała architektura</vt:lpstr>
      <vt:lpstr>wycinki</vt:lpstr>
      <vt:lpstr>zieleń</vt:lpstr>
      <vt:lpstr>gabiony</vt:lpstr>
      <vt:lpstr>rozbiórki</vt:lpstr>
      <vt:lpstr>b. elektryczna</vt:lpstr>
      <vt:lpstr>b. sanitarna - sieć wod.</vt:lpstr>
      <vt:lpstr>b. sanitarna - kan. deszczowa</vt:lpstr>
      <vt:lpstr>b. sanitarna - kan. sanitarna</vt:lpstr>
      <vt:lpstr>b. sanitarna - sieć gazowa</vt:lpstr>
      <vt:lpstr>b. sanitarna - sieć cieplna</vt:lpstr>
      <vt:lpstr>b. teletechniczna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Działach</dc:creator>
  <cp:lastModifiedBy>Michał Działach</cp:lastModifiedBy>
  <dcterms:created xsi:type="dcterms:W3CDTF">2020-06-16T11:13:16Z</dcterms:created>
  <dcterms:modified xsi:type="dcterms:W3CDTF">2020-09-07T06:16:04Z</dcterms:modified>
</cp:coreProperties>
</file>