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9155" windowHeight="8460"/>
  </bookViews>
  <sheets>
    <sheet name="b. drogowa" sheetId="1" r:id="rId1"/>
    <sheet name="gabiony" sheetId="14" r:id="rId2"/>
    <sheet name="mała architektura" sheetId="4" r:id="rId3"/>
    <sheet name="wycinki" sheetId="7" r:id="rId4"/>
    <sheet name="zieleń" sheetId="10" r:id="rId5"/>
    <sheet name="b. elektryczna" sheetId="9" r:id="rId6"/>
    <sheet name="b. teletechniczna" sheetId="13" r:id="rId7"/>
  </sheets>
  <calcPr calcId="145621"/>
</workbook>
</file>

<file path=xl/calcChain.xml><?xml version="1.0" encoding="utf-8"?>
<calcChain xmlns="http://schemas.openxmlformats.org/spreadsheetml/2006/main">
  <c r="G46" i="14" l="1"/>
  <c r="G16" i="13" l="1"/>
  <c r="G29" i="9"/>
  <c r="G29" i="10"/>
  <c r="G32" i="7"/>
  <c r="G25" i="7"/>
  <c r="G26" i="7"/>
  <c r="G27" i="7"/>
  <c r="G29" i="7"/>
  <c r="G30" i="7"/>
  <c r="G31" i="7"/>
  <c r="G44" i="14"/>
  <c r="G43" i="14"/>
  <c r="G45" i="14"/>
  <c r="G41" i="14"/>
  <c r="G40" i="14"/>
  <c r="G39" i="14"/>
  <c r="G38" i="14"/>
  <c r="G36" i="14"/>
  <c r="G35" i="14"/>
  <c r="G34" i="14"/>
  <c r="G33" i="14"/>
  <c r="G32" i="14"/>
  <c r="G31" i="14"/>
  <c r="G30" i="14"/>
  <c r="G29" i="14"/>
  <c r="G27" i="14"/>
  <c r="G25" i="14"/>
  <c r="G24" i="14"/>
  <c r="G23" i="14"/>
  <c r="G22" i="14"/>
  <c r="G21" i="14"/>
  <c r="G20" i="14"/>
  <c r="G19" i="14"/>
  <c r="G18" i="14"/>
  <c r="G16" i="14"/>
  <c r="G15" i="14"/>
  <c r="G14" i="14"/>
  <c r="G13" i="14"/>
  <c r="G12" i="14"/>
  <c r="G11" i="14"/>
  <c r="G10" i="14"/>
  <c r="G42" i="1"/>
  <c r="G14" i="13" l="1"/>
  <c r="G12" i="7"/>
  <c r="G23" i="7"/>
  <c r="G21" i="7"/>
  <c r="G22" i="7"/>
  <c r="G15" i="13" l="1"/>
  <c r="G13" i="13"/>
  <c r="G12" i="13"/>
  <c r="G11" i="13"/>
  <c r="G10" i="13"/>
  <c r="G28" i="10"/>
  <c r="G26" i="10"/>
  <c r="G24" i="10"/>
  <c r="G22" i="10"/>
  <c r="G21" i="10"/>
  <c r="G20" i="10"/>
  <c r="G19" i="10"/>
  <c r="G18" i="10"/>
  <c r="G16" i="10"/>
  <c r="G15" i="10"/>
  <c r="G14" i="10"/>
  <c r="G13" i="10"/>
  <c r="G12" i="10"/>
  <c r="G11" i="10"/>
  <c r="G10" i="10"/>
  <c r="G23" i="9"/>
  <c r="G24" i="9"/>
  <c r="G25" i="9"/>
  <c r="G26" i="9"/>
  <c r="G27" i="9"/>
  <c r="G28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19" i="7" l="1"/>
  <c r="G18" i="7"/>
  <c r="G16" i="7"/>
  <c r="G15" i="7"/>
  <c r="G14" i="7"/>
  <c r="G11" i="7"/>
  <c r="G10" i="7"/>
  <c r="G10" i="4" l="1"/>
  <c r="G11" i="4"/>
  <c r="G10" i="1" l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3" i="1"/>
  <c r="G34" i="1"/>
  <c r="G35" i="1"/>
  <c r="G36" i="1"/>
  <c r="G37" i="1"/>
  <c r="G39" i="1"/>
  <c r="G40" i="1"/>
  <c r="G41" i="1"/>
</calcChain>
</file>

<file path=xl/sharedStrings.xml><?xml version="1.0" encoding="utf-8"?>
<sst xmlns="http://schemas.openxmlformats.org/spreadsheetml/2006/main" count="528" uniqueCount="253">
  <si>
    <t>Lp.</t>
  </si>
  <si>
    <t>NR ST (CPV)</t>
  </si>
  <si>
    <t>Opis pozycji</t>
  </si>
  <si>
    <t>Jedn.</t>
  </si>
  <si>
    <t>ROBOTY PRZYGOTOWAWCZE</t>
  </si>
  <si>
    <t>kpl</t>
  </si>
  <si>
    <t>1.1</t>
  </si>
  <si>
    <t xml:space="preserve"> D - 01.02.02 </t>
  </si>
  <si>
    <t>m2</t>
  </si>
  <si>
    <t>1.2</t>
  </si>
  <si>
    <t>ROBOTY ROZBIÓRKOWE</t>
  </si>
  <si>
    <t>2.1</t>
  </si>
  <si>
    <t>2.2</t>
  </si>
  <si>
    <t>m3</t>
  </si>
  <si>
    <t xml:space="preserve">D - 01.02.04 </t>
  </si>
  <si>
    <t>2.3</t>
  </si>
  <si>
    <t>2.4</t>
  </si>
  <si>
    <t>Wywiezienie gruzu z terenu rozbiórki przy mechanicznym załadowaniu i wyładowaniu samochodem samowyładowczym na odległość 10 km</t>
  </si>
  <si>
    <t>2.5</t>
  </si>
  <si>
    <t>Koszt składowanie gruzu na wysypisku</t>
  </si>
  <si>
    <t>t</t>
  </si>
  <si>
    <t>D - 01.02.04</t>
  </si>
  <si>
    <t>2.6</t>
  </si>
  <si>
    <t>2.7</t>
  </si>
  <si>
    <t>2.8</t>
  </si>
  <si>
    <t>m</t>
  </si>
  <si>
    <t>2.9</t>
  </si>
  <si>
    <t>2.10</t>
  </si>
  <si>
    <t>3.1</t>
  </si>
  <si>
    <t>3.2</t>
  </si>
  <si>
    <t>Roboty ziemne wykonywane koparkami przedsiębiernymi 0.60 m3 w ziemi kat. I-III uprzednio zmagazynowanej w hałdach z transportem urobku samochodami samowyładowczymi na odległość 10 km</t>
  </si>
  <si>
    <t>3.3</t>
  </si>
  <si>
    <t>kpl.</t>
  </si>
  <si>
    <t>4.1</t>
  </si>
  <si>
    <t>4.2</t>
  </si>
  <si>
    <t>4.3</t>
  </si>
  <si>
    <t>5.1</t>
  </si>
  <si>
    <t>5.2</t>
  </si>
  <si>
    <t>6.1</t>
  </si>
  <si>
    <t>6.2</t>
  </si>
  <si>
    <t>ELEMENTY ULIC</t>
  </si>
  <si>
    <t>7.1</t>
  </si>
  <si>
    <t>7.2</t>
  </si>
  <si>
    <t>Zachodnia Brama Metropolii Silesia - Centrum Przesiadkowe w Gliwicach</t>
  </si>
  <si>
    <t>Wartość [zł] netto</t>
  </si>
  <si>
    <t>Ilość jedn.</t>
  </si>
  <si>
    <t>Cena jedn. [zł] netto</t>
  </si>
  <si>
    <t>Razem [zł] netto</t>
  </si>
  <si>
    <t>szt</t>
  </si>
  <si>
    <t>Korytowanie mechaniczne na gł. 30 cm wraz z profilowaniem i zagęszczania podłoża pod warstwy konstrukcyjne nawierzchni.</t>
  </si>
  <si>
    <t>D - 04.04.02B</t>
  </si>
  <si>
    <t>branża drogowa</t>
  </si>
  <si>
    <t>1.3</t>
  </si>
  <si>
    <t>1.4</t>
  </si>
  <si>
    <t>1.5</t>
  </si>
  <si>
    <t>Rozebranie obrzeży betonowych wraz z transportem na miejsce składowania i opłatą za skladowisko.</t>
  </si>
  <si>
    <t>Rozebranie nawierzchni z płyt chodnikowych wraz z transportem na miejsce składowania i opłatą za skladowisko.</t>
  </si>
  <si>
    <t>Rozebranie chodników z płyt betonowych 30x30x5 cm na podsypce cementowo-piaskowej</t>
  </si>
  <si>
    <t>Ława pod obrzeże - betonowa z oporem</t>
  </si>
  <si>
    <t>Obrzeża betonowe o wymiarach 30x8 cm na podsypce piaskowej z wypełnieniem spoin zaprawą cementową</t>
  </si>
  <si>
    <t>mała architektura</t>
  </si>
  <si>
    <t>1</t>
  </si>
  <si>
    <t>2</t>
  </si>
  <si>
    <t>3</t>
  </si>
  <si>
    <t>MAŁA ARCHITEKTURA KOD CPV 45233293-9</t>
  </si>
  <si>
    <t>Dostawa i ustawienie elementów małej architektury - kosze na śmieci</t>
  </si>
  <si>
    <t>1.6</t>
  </si>
  <si>
    <t>1.7</t>
  </si>
  <si>
    <t>1.8</t>
  </si>
  <si>
    <t>4</t>
  </si>
  <si>
    <t>5</t>
  </si>
  <si>
    <t>WYCINKA DRZEW KOD CPV 77211400-6</t>
  </si>
  <si>
    <t>Ścinanie drzew piłą mechaniczną, Fi·36-45·cm</t>
  </si>
  <si>
    <t>KARCZOWANIE PNI KOD CPV 77211400-6</t>
  </si>
  <si>
    <t>Mechaniczne karczowanie pni, Fi·36-45·cm</t>
  </si>
  <si>
    <t>TRANSPORT DRZEWA - DŁUŻYCE KOD CPV 77211200-4</t>
  </si>
  <si>
    <t>Wywożenie dłużyc, karpiny i gałęzi, transport na odległość do 2·km, dłużyce dla drzew o średnicy 36-45 cm, złożenie w miejscu wskazanym przez inwestora</t>
  </si>
  <si>
    <t>TRANSPORT DRZEWA - KARPINA KOD CPV 77211200-4</t>
  </si>
  <si>
    <t>mp</t>
  </si>
  <si>
    <t>Wywożenie dłużyc, karpiny i gałęzi, transport na odległość do 2·km, karpina dla drzew o średnicy 36-45 cm, złożenie w miejscu wskazanym przez inwestora</t>
  </si>
  <si>
    <t>TRANSPORT DRZEWA - GAŁĘZIE KOD CPV 77211200-4</t>
  </si>
  <si>
    <t>6.3</t>
  </si>
  <si>
    <t>Wywożenie dłużyc, karpiny i gałęzi, transport na odległość do 2·km, gałęzie dla drzew o średnicy 36-45 cm, złożenie w miejscu wskazanym przez inwestora</t>
  </si>
  <si>
    <t>wycinki</t>
  </si>
  <si>
    <t>branża elektryczna</t>
  </si>
  <si>
    <t>Nasypanie warstwy piasku na dnie rowu kablowego o szer. do 0.4 m</t>
  </si>
  <si>
    <t>1.9</t>
  </si>
  <si>
    <t>1.10</t>
  </si>
  <si>
    <t>Badanie linii kablowej N.N.- kabel 4-żył.</t>
  </si>
  <si>
    <t>złącz.</t>
  </si>
  <si>
    <t>branża teletechniczna</t>
  </si>
  <si>
    <t>KONSTRUKCJA CHODNIKA Z PŁYT BETONOWYCH 40X40 CM</t>
  </si>
  <si>
    <t>Nawierzchnia z płyty betonowej 40x40 cm, gr. 8 cm</t>
  </si>
  <si>
    <t>Chodniki z płyt betonowych o wymiarach 40x40x8 cm na podsypce cementowo-piaskowej, spoiny wypełnione zaprawą cementową</t>
  </si>
  <si>
    <t xml:space="preserve"> D - 08.03.01 </t>
  </si>
  <si>
    <t>Ustawienie obrzeży betonowych o wymiarach 30x8cm  na ławie betonowej C12/15</t>
  </si>
  <si>
    <t>Montaż uziemień - układanie uziomów w rowach kabl.- bednarka FeZn 30x4mm</t>
  </si>
  <si>
    <t>1.11</t>
  </si>
  <si>
    <t>1.12</t>
  </si>
  <si>
    <t>1.13</t>
  </si>
  <si>
    <t>1.14</t>
  </si>
  <si>
    <t>1.15</t>
  </si>
  <si>
    <t>1.16</t>
  </si>
  <si>
    <t>1.17</t>
  </si>
  <si>
    <t>1.18</t>
  </si>
  <si>
    <t>Zarobienie na sucho końca kabla 4-żył. o przekroju żył do 50 mm2 na nap. do 1 kV o izolacji i powłoce z tworzyw sztucznych</t>
  </si>
  <si>
    <t>1.19</t>
  </si>
  <si>
    <t>Badania i pomiary instalacji uziemiającej (pierwszy pomiar)</t>
  </si>
  <si>
    <t>Mechaniczne usunięcie ziemi urodzajnej (humusu) grubość warstwy 10 cm wraz z transportem na miejsce składowania Wykonawcy.</t>
  </si>
  <si>
    <t xml:space="preserve"> Usunięcie warstwy ziemi urodzajnej (humusu) o grubości 10 cm za pomocą spycharek</t>
  </si>
  <si>
    <t>Roboty ziemne wykonywane koparkami chwytakowymi 1.20 m3 w ziemi kat. I-III uprzednio zmagazynowanej w hałdach z transportem urobku samochodami samowyładowczymi na odległość 10 km</t>
  </si>
  <si>
    <t>Rozebranie obrzeży trawnikowych o wymiarach 6x30 cm na podsypce piaskowej</t>
  </si>
  <si>
    <t xml:space="preserve"> Rozebranie ław pod obrzeża z betonu</t>
  </si>
  <si>
    <t>Rozebranie nawierzchni z kostki betonowej wraz z transportem na miejsce składowania i opłatą za skladowisko.</t>
  </si>
  <si>
    <t>Rozebranie nawierzchni z kostki betonowej  na podsypce piaskowej z wypełnieniem spoin piaskiem</t>
  </si>
  <si>
    <t>KORYTOWANIE</t>
  </si>
  <si>
    <t>D-04.01.01</t>
  </si>
  <si>
    <t>Koryta wykonywane mechanicznie gł. 30 cm w gruncie kat. II-VI na całej szerokości chodników</t>
  </si>
  <si>
    <t xml:space="preserve">Koszt składowania gruntu na składowisku </t>
  </si>
  <si>
    <t xml:space="preserve">D - 08.02.01 </t>
  </si>
  <si>
    <t>Nawierzchnie z płyty prowadzącej betonowej, o wymiarach 30x30cm z elementami punktowo wypukłymi usytuowane wzdłuż krawędzi, na podsypce cementowo-piaskowej</t>
  </si>
  <si>
    <t xml:space="preserve"> Podbudowa zasadnicza z kruszywa niezwiązanego C90/3 #0-31,5mm, grubość 20 cm</t>
  </si>
  <si>
    <t xml:space="preserve"> Warstwa podbudowy z kruszywa niezwiązanego C90/3 #0-31,5mm, grubość 20 cm</t>
  </si>
  <si>
    <t>Obszar 2B</t>
  </si>
  <si>
    <t>55619-2B-PW-SP-102/A</t>
  </si>
  <si>
    <t>ROBOTY ZIEMNE - KOD CPV 45111000-8</t>
  </si>
  <si>
    <t>Roboty ziemne koparkami podsiębiernymi z transportem urobku samochodami samowyładowczymi do 1·km, koparka 0,40·m3 - mechanicznie 90 % wykop prowadzony od poziomu terenu</t>
  </si>
  <si>
    <t>Wykopy fundamentowe z transportem urobku przyczepami samowyładowczymi na odległość do 0.5·km, kategoria gruntu III - ręcznie 10 % przewóz do 1 km współczynnik do S=2 z uwagi na odwóz do 1 km</t>
  </si>
  <si>
    <t>Nakłady uzupełniające do tablic 0201-0213 za każde dalsze rozpoczęte 0,5·km odległości transportu, ponad 1·km samochodami samowyładowczymi, po drogach utwardzonych, grunt kategorii III-IV, samochód do 5·t - odwóz naddatku materiału z wykopu na dodatkowe 9 km</t>
  </si>
  <si>
    <t>Opłata za utylizację ziemi z wykopu</t>
  </si>
  <si>
    <t>Roboty ziemne koparkami podsiębiernymi z transportem urobku samochodami samowyładowczymi do 1·km, w ziemi uprzednio zmagazynowanej w hałdach, koparka 0,15·m3, grunt kategorii I-III, spycharka 55·kW - przywóz materiału do wykonania zasypek</t>
  </si>
  <si>
    <t>Zasypywanie wykopów spycharkami, przemieszczanie na odległość do 10·m gruntem z wykopów dowiezionym z miejsca składowania, wbudowanie całego materiału z wykópów</t>
  </si>
  <si>
    <t>Zagęszczanie nasypów, ubijakami mechanicznymi</t>
  </si>
  <si>
    <t>PODKŁADY/WYMIANA GRUNTU KOD  CPV  45223500-1</t>
  </si>
  <si>
    <t>Wykonanie wzmocnienia gruntu poprzez ułożenie i zagęszczenie w wykopie wasrtwy tłucznia 0-63 mm o grubości 60 cm, zagęszczanego wasrtwami co 30 cm zagęszczoną do ID = 0,70,  IS = 0,98</t>
  </si>
  <si>
    <t>Wykonanie podbudowy pod mury gabionów z podsypki piaskowo żwirowej 0/32 mm, zagęszczonej do Is&gt;0,97 - gabiony</t>
  </si>
  <si>
    <t>Ułożenie geowłókniny filtracyjnej na ściannie gabionów od strony terenu projektowanego</t>
  </si>
  <si>
    <t>Wykonanie podbudowy pod mury gabionów z podsypki piaskowo żwirowej 0/32 mm, zagęszczonej do Is&gt;0,97 - schody terenowe</t>
  </si>
  <si>
    <t>KONSTRUKCJE BETONOWE KOD CPV 45223500-1</t>
  </si>
  <si>
    <t>Wykonanie fundmentów betonowych z betonu C20/25 o wymiarach 40x40x70 cm</t>
  </si>
  <si>
    <t>Analogia - osadzenie słupków stalowych RHS 110x5 przed zabetonoweniem fundamentów. Słupki ocynkowane. Wsp do R=0,5.</t>
  </si>
  <si>
    <t>Analogia - osadzenie słupków stalowych RHS 110x5 przed zabetonoweniem. Słupki ocynkowane. Wsp do R=0,5. Dla słupków nie osadzonych w rurze PCV zaślepić częśc górną zaślepką rury 110x110 mm płaską wsuwaną</t>
  </si>
  <si>
    <t>GABIONY KOD CPV 34928200-0</t>
  </si>
  <si>
    <t>Analogia - wykonanie koszy gabionowych z drutu Fi 4,5 mm z powłoką ZnAl. Wypełnienie koszy kamieniem granitowym</t>
  </si>
  <si>
    <t>SCHODY TERENOWE KOD CPV 45233250-6</t>
  </si>
  <si>
    <t>Podkłady, betonowe na podłożu gruntowym, beton podawany taczkami lub japonkami, zwykły - podkład pod fundament betonowy z betonu C12/15</t>
  </si>
  <si>
    <t>Fundament betonowy schodów terenowych - beton C12/15</t>
  </si>
  <si>
    <t>5.3</t>
  </si>
  <si>
    <t>Wykonanie podlewek pod stopnie schodowe z betonu C12/15 gr 10 cm w spadku 2%</t>
  </si>
  <si>
    <t>5.4</t>
  </si>
  <si>
    <t>Ułożenie płyt styropianoywych gr 2 cm pionowo, wykonanie dylatacji schodów terenowych</t>
  </si>
  <si>
    <t>5.5</t>
  </si>
  <si>
    <t>Dostawa i ułożenie na zaprawie stopni blokowych granitowych o powierzchni płomieniowanej. Stopień 35 cm szer 16 cm wysoki</t>
  </si>
  <si>
    <t>5.6</t>
  </si>
  <si>
    <t>Uszczelnienie szczelin stopni uszczelniaczem poliuretanowym</t>
  </si>
  <si>
    <t>5.7</t>
  </si>
  <si>
    <t>Uszczelnienie szczeliny wraz  osadzeniem sznura dylatacyjnego wzdłuż ścian</t>
  </si>
  <si>
    <t>5.8</t>
  </si>
  <si>
    <t>Analogia - ułożenie cokołów z płytek granitowych  płomieniowanych gr 20 mm szer 300 mm dociętej do wymiarów biegu schodowego</t>
  </si>
  <si>
    <t>6</t>
  </si>
  <si>
    <t>IZOLACJE KOD  CPV  45320000-6</t>
  </si>
  <si>
    <t>Izolacje przeciwwilgociowe powłokowe bitumiczne pionowe wykonywane na zimno, emulsja asfaltowa, 1·warstwa - gruntowanie</t>
  </si>
  <si>
    <t>Izolacje przeciwwilgociowe powłokowe bitumiczne pionowe wykonywane na zimno, emulsja asfaltowa, dodatek za każdą następną warstwę - izolacja 2 warstwy</t>
  </si>
  <si>
    <t>Izolacje przeciwwilgociowe powłokowe poziome wykonywane na zimno, emulsja asfaltowa, 1·warstwa - gruntowanie</t>
  </si>
  <si>
    <t>6.4</t>
  </si>
  <si>
    <t>Izolacje przeciwwilgociowe powłokowe poziome wykonywane na zimno, emulsja asfaltowa, dodatek za każdą następną warstwę - izolacja 2 warstwy</t>
  </si>
  <si>
    <t>7</t>
  </si>
  <si>
    <t>BALUSTRADY STALOWE KOD CPV 45421160-3 (prace ziemne ujęte w branży drogowej)</t>
  </si>
  <si>
    <t>Deskowanie cokolików fundamentowych balustrad pochylni</t>
  </si>
  <si>
    <t>Betonowanie cokolików/fundamentów betonowych z betonu C20/25 pod mocowanie balustrad</t>
  </si>
  <si>
    <t>7.3</t>
  </si>
  <si>
    <t>Dostawa i montaz balustrad pochylni, balustrady wg PW malowane proszkowo w kolorze jasno szarym, mocowanie z użyciem kotew chemicznych M8x65 mm</t>
  </si>
  <si>
    <t>gabiony</t>
  </si>
  <si>
    <t>55619-2B-PW-SP-430</t>
  </si>
  <si>
    <t>55619-2B-PW-SP-491/A</t>
  </si>
  <si>
    <t>Ścinanie drzew piłą mechaniczną, Fi·do 15·cm</t>
  </si>
  <si>
    <t>Ścinanie drzew piłą mechaniczną, Fi·16-25·cm</t>
  </si>
  <si>
    <t>Mechaniczne karczowanie pni, Fi·10-15·cm</t>
  </si>
  <si>
    <t>Mechaniczne karczowanie pni, Fi·16-25·cm</t>
  </si>
  <si>
    <t>KARCZOWANIE KRZEWÓW KOD CPV 77340000-5</t>
  </si>
  <si>
    <t>Mechaniczne karczowanie, zagajniki średniej gęstości</t>
  </si>
  <si>
    <t>ha</t>
  </si>
  <si>
    <t>Oczyszczenie terenu z pozostałości po wykarczowaniu, drobne gałęzie, korzenie i kora bez wrzosu</t>
  </si>
  <si>
    <t>Wywożenie dłużyc, karpiny i gałęzi, transport na odległość do 2·km, dłużyce dla drzew o średnicy do 15 cm, złożenie w miejscu wskazanym przez inwestora</t>
  </si>
  <si>
    <t>Wywożenie dłużyc, karpiny i gałęzi, transport na odległość do 2·km, dłużyce dla drzew o średnicy 16-25 cm, złożenie w miejscu wskazanym przez inwestora</t>
  </si>
  <si>
    <t>Wywożenie dłużyc, karpiny i gałęzi, transport na odległość do 2·km, karpina dla drzew o średnicy do 15 cm, złożenie w miejscu wskazanym przez inwestora</t>
  </si>
  <si>
    <t>Wywożenie dłużyc, karpiny i gałęzi, transport na odległość do 2·km, karpina dla drzew o średnicy 16-25 cm, złożenie w miejscu wskazanym przez inwestora</t>
  </si>
  <si>
    <t>Wywożenie dłużyc, karpiny i gałęzi, transport na odległość do 2·km, gałęzie dla drzew o średnicy do 15 cm, złożenie w miejscu wskazanym przez inwestora</t>
  </si>
  <si>
    <t>Wywożenie dłużyc, karpiny i gałęzi, transport na odległość do 2·km, gałęzie dla drzew o średnicy 16-25 cm, złożenie w miejscu wskazanym przez inwestora</t>
  </si>
  <si>
    <t>zieleń</t>
  </si>
  <si>
    <t>55619-2B-PW-SP-403_A</t>
  </si>
  <si>
    <t>Prace przygotowawcze</t>
  </si>
  <si>
    <t xml:space="preserve">  1</t>
  </si>
  <si>
    <t>Oczyszczenie terenu z resztek budowlanych gruzu i śmieci, zebranie i złożenie zanieczyszczeń w pryzmy</t>
  </si>
  <si>
    <t xml:space="preserve">  2</t>
  </si>
  <si>
    <t>Oczyszczenie terenu z resztek budowlanych gruzu i śmieci, wywiezienie zanieczyszczeń samochodami dalsze 0,5·km</t>
  </si>
  <si>
    <t xml:space="preserve">  3</t>
  </si>
  <si>
    <t>Dostawa ziemi (humus)</t>
  </si>
  <si>
    <t xml:space="preserve">  4</t>
  </si>
  <si>
    <t>Rozścielenie ziemi urodzajnej, teren płaski ręcznie z transportem taczkami</t>
  </si>
  <si>
    <t xml:space="preserve">  5</t>
  </si>
  <si>
    <t>Rozścielenie ziemi urodzajnej, teren płaski spycharkami</t>
  </si>
  <si>
    <t xml:space="preserve">  6</t>
  </si>
  <si>
    <t>Analogia - Ręczne rozrzucenie gliny, teren płaski, warstwa grubości 2·cm;
Rozłożenie warstwy 5 cm żwiru pod drzewami</t>
  </si>
  <si>
    <t xml:space="preserve">  7</t>
  </si>
  <si>
    <t>Analogia - Ręczne rozrzucenie gliny, teren płaski, dodatek za każdy następny 1·cm;
Rozłożenie warstwy żwiru pod drzewami</t>
  </si>
  <si>
    <t>Drzewa liściaste</t>
  </si>
  <si>
    <t xml:space="preserve">  8</t>
  </si>
  <si>
    <t xml:space="preserve">  9</t>
  </si>
  <si>
    <t>Moduł ukierunkowujący korzenie drzewa</t>
  </si>
  <si>
    <t xml:space="preserve">  10</t>
  </si>
  <si>
    <t>System stabilizacji bryły korzeniowej drzewa do 20cm obwodu pnia</t>
  </si>
  <si>
    <t xml:space="preserve">  11</t>
  </si>
  <si>
    <t>System napowietrzająco-nawadniający</t>
  </si>
  <si>
    <t xml:space="preserve">kpl </t>
  </si>
  <si>
    <t xml:space="preserve">  12</t>
  </si>
  <si>
    <t>System wspomagający nawodnienie</t>
  </si>
  <si>
    <t>Krzewy liściaste</t>
  </si>
  <si>
    <t xml:space="preserve">  13</t>
  </si>
  <si>
    <t>System napowietrzająco-nawadniający do drzew</t>
  </si>
  <si>
    <t xml:space="preserve">  14</t>
  </si>
  <si>
    <t>System napowietrzająco-nawadniający  (do zastosowania wokół bryły korzeniowej w wlewem ALUMINIOWYM do wbudowania w kratownicę)</t>
  </si>
  <si>
    <t>Prace końcowe</t>
  </si>
  <si>
    <t xml:space="preserve">  15</t>
  </si>
  <si>
    <t>Rozłożenie włókniny</t>
  </si>
  <si>
    <t>55619-2B-PW-SP-204/A</t>
  </si>
  <si>
    <t>1. OŚWIETLENIE ZEWNĘTRZNE                       - OBSZAR 2B</t>
  </si>
  <si>
    <t>Kopanie rowów dla kabli  mechanicznie w gruncie kat. III-IV                                     m3= 55x 0,7x 0,4= 15,40</t>
  </si>
  <si>
    <t xml:space="preserve">Ułożenie rur osłonowych z PCW o śr.do 140 mm - osłona rurowa karbowana giętka śr.75mm </t>
  </si>
  <si>
    <t>Układanie kabli o masie do 1.0 kg/m w rurach, kanałach zamkniętych - kabel YAKXS 4x35mm2 0,6/1kV</t>
  </si>
  <si>
    <t>Zasypywanie rowów dla kabli  mechanicznie w gruncie kat. III-IV</t>
  </si>
  <si>
    <t>Fundamenty prefabryk. pojedyncze pod słupy oświetleniowe</t>
  </si>
  <si>
    <t>Montaż i stawianie słupów oświetl. o masie do 100kg - słup stalowy H=4m do fundamentu do wysokości 2m malowany farba anty graffiti, do wysokości 0,5m malowany farba polimeryzacyjna odporna na mocz i sól</t>
  </si>
  <si>
    <t>Montaż przewodów do opraw oświetl. - wciąganie w słupy przy wysokości latarń do 4 m bez wysięgnika</t>
  </si>
  <si>
    <t>Montaż opraw oświetl. zewnętrznego na słupie - oprawa LED 39W, 700mA IP66</t>
  </si>
  <si>
    <t>Montaż tabliczek bezpiecznik.  - złacze  bezpiecznikowe we wnęce słupa</t>
  </si>
  <si>
    <t>Montaż tabliczek bezpiecznik.  - złacze  fazowe we wnęce słupa</t>
  </si>
  <si>
    <t>Montaż tabliczek bezpiecznik.  - złacze zerowe we wnęce słupa</t>
  </si>
  <si>
    <t>Łączenie przewodów  przewodów
wyrównawczych z bednarki o przekroju do 120 mm2 na konstrukcji zbrojenia - podłaczenie do słupa</t>
  </si>
  <si>
    <t>Badania i pomiary instalacji uziemiającej (każdy następny pomiar)</t>
  </si>
  <si>
    <t>Sprawdzenie samoczynnego wyłączania zasilania</t>
  </si>
  <si>
    <t>Przebudowa kabla XzTKMXpw 15x4x0,5</t>
  </si>
  <si>
    <t>55619-2B-PW-SP-301 pkt.2</t>
  </si>
  <si>
    <t>Roboty ziemne dla robót elektroenergetycznych w terenie uzbrojonym - grunt kat.III - wykop wraz z zasypaniem (ilości przyjęto wg rysunku 55619-2B-PB-4D-162/A )</t>
  </si>
  <si>
    <t>Ułożenie rur osłonowych z PCW o śr.do 140 mm Rura A110PS (ilości przyjęto wg rysunku 55619-2B-PB-4D-162/A )</t>
  </si>
  <si>
    <t>Oznakowanie trasy kanalizacji kablowej ułożonej w ziemi taśmą znakową pomarańczową (ilości przyjęto wg rysunku 55619-2B-PB-4D-162/A )</t>
  </si>
  <si>
    <t>Wciąganie kabli typ XzTKMXpw 15x4x0,5 do rury A110PS (ilości przyjęto wg rysunku 55619-2B-PB-4D-162/A )</t>
  </si>
  <si>
    <t>Montaż złączy - Mufa typu XAGA 550 -75/15-350</t>
  </si>
  <si>
    <t>Pomiary końcowe kabla do 35 par</t>
  </si>
  <si>
    <t>odc.</t>
  </si>
  <si>
    <t>Sadzenie drzew i krzewów  na terenie płaskim grunt kategorii IV, z zaprawą dołów, średnica i głębokość dołów 0,7·m, ziemia urodzajna (humus)
głóg pośredni odm. 'Paul's Scarlet' obw. 12-14cm</t>
  </si>
  <si>
    <t>Analogia - Obsadzenie kwietników różami 
róża okrywowa odm. 'Short Track' min. C2</t>
  </si>
  <si>
    <t>PRZEDMIAR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</si>
</sst>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0\+000.00"/>
    <numFmt numFmtId="166" formatCode="#,###,###,##0.00####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indexed="8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</cellXfs>
  <cellStyles count="3">
    <cellStyle name="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>
      <selection activeCell="A12" sqref="A12:G12"/>
    </sheetView>
  </sheetViews>
  <sheetFormatPr defaultRowHeight="15" x14ac:dyDescent="0.25"/>
  <cols>
    <col min="1" max="1" width="4.5703125" bestFit="1" customWidth="1"/>
    <col min="2" max="2" width="24.140625" customWidth="1"/>
    <col min="3" max="3" width="57.5703125" customWidth="1"/>
    <col min="4" max="4" width="11" customWidth="1"/>
    <col min="5" max="5" width="17" bestFit="1" customWidth="1"/>
    <col min="6" max="6" width="25.28515625" customWidth="1"/>
    <col min="7" max="7" width="18.140625" bestFit="1" customWidth="1"/>
  </cols>
  <sheetData>
    <row r="2" spans="1:7" x14ac:dyDescent="0.25">
      <c r="A2" s="49" t="s">
        <v>252</v>
      </c>
      <c r="B2" s="49"/>
      <c r="C2" s="49"/>
      <c r="D2" s="49"/>
      <c r="E2" s="49"/>
      <c r="F2" s="49"/>
      <c r="G2" s="49"/>
    </row>
    <row r="3" spans="1:7" x14ac:dyDescent="0.25">
      <c r="A3" s="50" t="s">
        <v>43</v>
      </c>
      <c r="B3" s="50"/>
      <c r="C3" s="50"/>
      <c r="D3" s="50"/>
      <c r="E3" s="50"/>
      <c r="F3" s="50"/>
      <c r="G3" s="50"/>
    </row>
    <row r="4" spans="1:7" x14ac:dyDescent="0.25">
      <c r="A4" s="51" t="s">
        <v>123</v>
      </c>
      <c r="B4" s="51"/>
      <c r="C4" s="51"/>
      <c r="D4" s="51"/>
      <c r="E4" s="51"/>
      <c r="F4" s="51"/>
      <c r="G4" s="51"/>
    </row>
    <row r="5" spans="1:7" x14ac:dyDescent="0.25">
      <c r="A5" s="49" t="s">
        <v>51</v>
      </c>
      <c r="B5" s="49"/>
      <c r="C5" s="49"/>
      <c r="D5" s="49"/>
      <c r="E5" s="49"/>
      <c r="F5" s="49"/>
      <c r="G5" s="49"/>
    </row>
    <row r="8" spans="1:7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45</v>
      </c>
      <c r="F8" s="9" t="s">
        <v>46</v>
      </c>
      <c r="G8" s="9" t="s">
        <v>44</v>
      </c>
    </row>
    <row r="9" spans="1:7" x14ac:dyDescent="0.25">
      <c r="A9" s="10">
        <v>1</v>
      </c>
      <c r="B9" s="43"/>
      <c r="C9" s="17" t="s">
        <v>4</v>
      </c>
      <c r="D9" s="11" t="s">
        <v>5</v>
      </c>
      <c r="E9" s="11">
        <v>1</v>
      </c>
      <c r="F9" s="6"/>
      <c r="G9" s="4"/>
    </row>
    <row r="10" spans="1:7" ht="31.5" x14ac:dyDescent="0.25">
      <c r="A10" s="13"/>
      <c r="B10" s="43" t="s">
        <v>7</v>
      </c>
      <c r="C10" s="10" t="s">
        <v>108</v>
      </c>
      <c r="D10" s="11" t="s">
        <v>8</v>
      </c>
      <c r="E10" s="11">
        <v>541.29999999999995</v>
      </c>
      <c r="F10" s="6"/>
      <c r="G10" s="5">
        <f t="shared" ref="G10:G41" si="0">E10*F10</f>
        <v>0</v>
      </c>
    </row>
    <row r="11" spans="1:7" ht="21" x14ac:dyDescent="0.25">
      <c r="A11" s="13" t="s">
        <v>6</v>
      </c>
      <c r="B11" s="44"/>
      <c r="C11" s="13" t="s">
        <v>109</v>
      </c>
      <c r="D11" s="14" t="s">
        <v>8</v>
      </c>
      <c r="E11" s="14">
        <v>541.29999999999995</v>
      </c>
      <c r="F11" s="6"/>
      <c r="G11" s="5">
        <f t="shared" si="0"/>
        <v>0</v>
      </c>
    </row>
    <row r="12" spans="1:7" ht="42" x14ac:dyDescent="0.25">
      <c r="A12" s="52" t="s">
        <v>9</v>
      </c>
      <c r="B12" s="53"/>
      <c r="C12" s="52" t="s">
        <v>110</v>
      </c>
      <c r="D12" s="54" t="s">
        <v>13</v>
      </c>
      <c r="E12" s="54">
        <v>54.13</v>
      </c>
      <c r="F12" s="55"/>
      <c r="G12" s="56">
        <f t="shared" si="0"/>
        <v>0</v>
      </c>
    </row>
    <row r="13" spans="1:7" x14ac:dyDescent="0.25">
      <c r="A13" s="10">
        <v>2</v>
      </c>
      <c r="B13" s="43"/>
      <c r="C13" s="17" t="s">
        <v>10</v>
      </c>
      <c r="D13" s="11" t="s">
        <v>5</v>
      </c>
      <c r="E13" s="11">
        <v>1</v>
      </c>
      <c r="F13" s="6"/>
      <c r="G13" s="4"/>
    </row>
    <row r="14" spans="1:7" ht="21" x14ac:dyDescent="0.25">
      <c r="A14" s="13"/>
      <c r="B14" s="43" t="s">
        <v>21</v>
      </c>
      <c r="C14" s="10" t="s">
        <v>55</v>
      </c>
      <c r="D14" s="11" t="s">
        <v>25</v>
      </c>
      <c r="E14" s="11">
        <v>94.7</v>
      </c>
      <c r="F14" s="16"/>
      <c r="G14" s="5">
        <f t="shared" si="0"/>
        <v>0</v>
      </c>
    </row>
    <row r="15" spans="1:7" ht="21" x14ac:dyDescent="0.25">
      <c r="A15" s="13" t="s">
        <v>11</v>
      </c>
      <c r="B15" s="44"/>
      <c r="C15" s="13" t="s">
        <v>111</v>
      </c>
      <c r="D15" s="14" t="s">
        <v>25</v>
      </c>
      <c r="E15" s="14">
        <v>94.7</v>
      </c>
      <c r="F15" s="16"/>
      <c r="G15" s="5">
        <f t="shared" si="0"/>
        <v>0</v>
      </c>
    </row>
    <row r="16" spans="1:7" x14ac:dyDescent="0.25">
      <c r="A16" s="13" t="s">
        <v>12</v>
      </c>
      <c r="B16" s="44"/>
      <c r="C16" s="13" t="s">
        <v>112</v>
      </c>
      <c r="D16" s="14" t="s">
        <v>13</v>
      </c>
      <c r="E16" s="14">
        <v>5.97</v>
      </c>
      <c r="F16" s="16"/>
      <c r="G16" s="5">
        <f t="shared" si="0"/>
        <v>0</v>
      </c>
    </row>
    <row r="17" spans="1:7" ht="31.5" x14ac:dyDescent="0.25">
      <c r="A17" s="13" t="s">
        <v>15</v>
      </c>
      <c r="B17" s="44"/>
      <c r="C17" s="13" t="s">
        <v>17</v>
      </c>
      <c r="D17" s="14" t="s">
        <v>13</v>
      </c>
      <c r="E17" s="14">
        <v>7.67</v>
      </c>
      <c r="F17" s="16"/>
      <c r="G17" s="5">
        <f t="shared" si="0"/>
        <v>0</v>
      </c>
    </row>
    <row r="18" spans="1:7" x14ac:dyDescent="0.25">
      <c r="A18" s="13" t="s">
        <v>16</v>
      </c>
      <c r="B18" s="44"/>
      <c r="C18" s="13" t="s">
        <v>19</v>
      </c>
      <c r="D18" s="14" t="s">
        <v>20</v>
      </c>
      <c r="E18" s="14">
        <v>16.11</v>
      </c>
      <c r="F18" s="6"/>
      <c r="G18" s="5">
        <f t="shared" si="0"/>
        <v>0</v>
      </c>
    </row>
    <row r="19" spans="1:7" ht="31.5" x14ac:dyDescent="0.25">
      <c r="A19" s="13"/>
      <c r="B19" s="43" t="s">
        <v>14</v>
      </c>
      <c r="C19" s="10" t="s">
        <v>56</v>
      </c>
      <c r="D19" s="11" t="s">
        <v>8</v>
      </c>
      <c r="E19" s="11">
        <v>167.49</v>
      </c>
      <c r="F19" s="6"/>
      <c r="G19" s="5">
        <f t="shared" si="0"/>
        <v>0</v>
      </c>
    </row>
    <row r="20" spans="1:7" ht="21" x14ac:dyDescent="0.25">
      <c r="A20" s="13" t="s">
        <v>18</v>
      </c>
      <c r="B20" s="44"/>
      <c r="C20" s="13" t="s">
        <v>57</v>
      </c>
      <c r="D20" s="14" t="s">
        <v>8</v>
      </c>
      <c r="E20" s="14">
        <v>167.49</v>
      </c>
      <c r="F20" s="6"/>
      <c r="G20" s="5">
        <f t="shared" si="0"/>
        <v>0</v>
      </c>
    </row>
    <row r="21" spans="1:7" ht="31.5" x14ac:dyDescent="0.25">
      <c r="A21" s="13" t="s">
        <v>22</v>
      </c>
      <c r="B21" s="44"/>
      <c r="C21" s="13" t="s">
        <v>17</v>
      </c>
      <c r="D21" s="14" t="s">
        <v>13</v>
      </c>
      <c r="E21" s="14">
        <v>8.3699999999999992</v>
      </c>
      <c r="F21" s="6"/>
      <c r="G21" s="5">
        <f t="shared" si="0"/>
        <v>0</v>
      </c>
    </row>
    <row r="22" spans="1:7" x14ac:dyDescent="0.25">
      <c r="A22" s="13" t="s">
        <v>23</v>
      </c>
      <c r="B22" s="44"/>
      <c r="C22" s="13" t="s">
        <v>19</v>
      </c>
      <c r="D22" s="14" t="s">
        <v>20</v>
      </c>
      <c r="E22" s="14">
        <v>17.579999999999998</v>
      </c>
      <c r="F22" s="6"/>
      <c r="G22" s="5">
        <f t="shared" si="0"/>
        <v>0</v>
      </c>
    </row>
    <row r="23" spans="1:7" ht="31.5" x14ac:dyDescent="0.25">
      <c r="A23" s="13"/>
      <c r="B23" s="43" t="s">
        <v>14</v>
      </c>
      <c r="C23" s="10" t="s">
        <v>113</v>
      </c>
      <c r="D23" s="11" t="s">
        <v>8</v>
      </c>
      <c r="E23" s="11">
        <v>16.46</v>
      </c>
      <c r="F23" s="6"/>
      <c r="G23" s="5">
        <f t="shared" si="0"/>
        <v>0</v>
      </c>
    </row>
    <row r="24" spans="1:7" ht="21" x14ac:dyDescent="0.25">
      <c r="A24" s="13" t="s">
        <v>24</v>
      </c>
      <c r="B24" s="44"/>
      <c r="C24" s="13" t="s">
        <v>114</v>
      </c>
      <c r="D24" s="14" t="s">
        <v>8</v>
      </c>
      <c r="E24" s="14">
        <v>16.46</v>
      </c>
      <c r="F24" s="6"/>
      <c r="G24" s="5">
        <f t="shared" si="0"/>
        <v>0</v>
      </c>
    </row>
    <row r="25" spans="1:7" ht="31.5" x14ac:dyDescent="0.25">
      <c r="A25" s="13" t="s">
        <v>26</v>
      </c>
      <c r="B25" s="44"/>
      <c r="C25" s="13" t="s">
        <v>17</v>
      </c>
      <c r="D25" s="14" t="s">
        <v>13</v>
      </c>
      <c r="E25" s="14">
        <v>1.32</v>
      </c>
      <c r="F25" s="6"/>
      <c r="G25" s="5">
        <f t="shared" si="0"/>
        <v>0</v>
      </c>
    </row>
    <row r="26" spans="1:7" x14ac:dyDescent="0.25">
      <c r="A26" s="13" t="s">
        <v>27</v>
      </c>
      <c r="B26" s="44"/>
      <c r="C26" s="13" t="s">
        <v>19</v>
      </c>
      <c r="D26" s="14" t="s">
        <v>20</v>
      </c>
      <c r="E26" s="14">
        <v>2.77</v>
      </c>
      <c r="F26" s="16"/>
      <c r="G26" s="5">
        <f t="shared" si="0"/>
        <v>0</v>
      </c>
    </row>
    <row r="27" spans="1:7" x14ac:dyDescent="0.25">
      <c r="A27" s="10">
        <v>3</v>
      </c>
      <c r="B27" s="43"/>
      <c r="C27" s="17" t="s">
        <v>115</v>
      </c>
      <c r="D27" s="11" t="s">
        <v>32</v>
      </c>
      <c r="E27" s="11">
        <v>1</v>
      </c>
      <c r="F27" s="6"/>
      <c r="G27" s="4"/>
    </row>
    <row r="28" spans="1:7" ht="31.5" x14ac:dyDescent="0.25">
      <c r="A28" s="13"/>
      <c r="B28" s="43" t="s">
        <v>116</v>
      </c>
      <c r="C28" s="10" t="s">
        <v>49</v>
      </c>
      <c r="D28" s="11" t="s">
        <v>8</v>
      </c>
      <c r="E28" s="11">
        <v>347.35</v>
      </c>
      <c r="F28" s="16"/>
      <c r="G28" s="5">
        <f t="shared" si="0"/>
        <v>0</v>
      </c>
    </row>
    <row r="29" spans="1:7" ht="21" x14ac:dyDescent="0.25">
      <c r="A29" s="13" t="s">
        <v>28</v>
      </c>
      <c r="B29" s="44"/>
      <c r="C29" s="13" t="s">
        <v>117</v>
      </c>
      <c r="D29" s="14" t="s">
        <v>8</v>
      </c>
      <c r="E29" s="14">
        <v>347.35</v>
      </c>
      <c r="F29" s="16"/>
      <c r="G29" s="5">
        <f t="shared" si="0"/>
        <v>0</v>
      </c>
    </row>
    <row r="30" spans="1:7" ht="42" x14ac:dyDescent="0.25">
      <c r="A30" s="13" t="s">
        <v>29</v>
      </c>
      <c r="B30" s="44"/>
      <c r="C30" s="13" t="s">
        <v>30</v>
      </c>
      <c r="D30" s="14" t="s">
        <v>13</v>
      </c>
      <c r="E30" s="14">
        <v>104.21</v>
      </c>
      <c r="F30" s="6"/>
      <c r="G30" s="5">
        <f t="shared" si="0"/>
        <v>0</v>
      </c>
    </row>
    <row r="31" spans="1:7" x14ac:dyDescent="0.25">
      <c r="A31" s="13" t="s">
        <v>31</v>
      </c>
      <c r="B31" s="44"/>
      <c r="C31" s="13" t="s">
        <v>118</v>
      </c>
      <c r="D31" s="14" t="s">
        <v>20</v>
      </c>
      <c r="E31" s="14">
        <v>187.58</v>
      </c>
      <c r="F31" s="16"/>
      <c r="G31" s="5">
        <f t="shared" si="0"/>
        <v>0</v>
      </c>
    </row>
    <row r="32" spans="1:7" x14ac:dyDescent="0.25">
      <c r="A32" s="10">
        <v>4</v>
      </c>
      <c r="B32" s="43"/>
      <c r="C32" s="17" t="s">
        <v>91</v>
      </c>
      <c r="D32" s="11" t="s">
        <v>32</v>
      </c>
      <c r="E32" s="11">
        <v>1</v>
      </c>
      <c r="F32" s="16"/>
      <c r="G32" s="4"/>
    </row>
    <row r="33" spans="1:7" x14ac:dyDescent="0.25">
      <c r="A33" s="13"/>
      <c r="B33" s="43" t="s">
        <v>119</v>
      </c>
      <c r="C33" s="10" t="s">
        <v>92</v>
      </c>
      <c r="D33" s="11" t="s">
        <v>8</v>
      </c>
      <c r="E33" s="11">
        <v>347.35</v>
      </c>
      <c r="F33" s="16"/>
      <c r="G33" s="5">
        <f t="shared" si="0"/>
        <v>0</v>
      </c>
    </row>
    <row r="34" spans="1:7" ht="21" x14ac:dyDescent="0.25">
      <c r="A34" s="13" t="s">
        <v>33</v>
      </c>
      <c r="B34" s="44"/>
      <c r="C34" s="13" t="s">
        <v>93</v>
      </c>
      <c r="D34" s="14" t="s">
        <v>8</v>
      </c>
      <c r="E34" s="14">
        <v>346.15</v>
      </c>
      <c r="F34" s="16"/>
      <c r="G34" s="5">
        <f t="shared" si="0"/>
        <v>0</v>
      </c>
    </row>
    <row r="35" spans="1:7" ht="31.5" x14ac:dyDescent="0.25">
      <c r="A35" s="13" t="s">
        <v>34</v>
      </c>
      <c r="B35" s="44"/>
      <c r="C35" s="13" t="s">
        <v>120</v>
      </c>
      <c r="D35" s="14" t="s">
        <v>8</v>
      </c>
      <c r="E35" s="14">
        <v>1.2</v>
      </c>
      <c r="F35" s="16"/>
      <c r="G35" s="5">
        <f t="shared" si="0"/>
        <v>0</v>
      </c>
    </row>
    <row r="36" spans="1:7" ht="21" x14ac:dyDescent="0.25">
      <c r="A36" s="13"/>
      <c r="B36" s="43" t="s">
        <v>50</v>
      </c>
      <c r="C36" s="10" t="s">
        <v>121</v>
      </c>
      <c r="D36" s="11" t="s">
        <v>8</v>
      </c>
      <c r="E36" s="11">
        <v>347.35</v>
      </c>
      <c r="F36" s="16"/>
      <c r="G36" s="5">
        <f t="shared" si="0"/>
        <v>0</v>
      </c>
    </row>
    <row r="37" spans="1:7" ht="21" x14ac:dyDescent="0.25">
      <c r="A37" s="13" t="s">
        <v>35</v>
      </c>
      <c r="B37" s="44"/>
      <c r="C37" s="13" t="s">
        <v>122</v>
      </c>
      <c r="D37" s="14" t="s">
        <v>8</v>
      </c>
      <c r="E37" s="14">
        <v>347.35</v>
      </c>
      <c r="F37" s="6"/>
      <c r="G37" s="5">
        <f t="shared" si="0"/>
        <v>0</v>
      </c>
    </row>
    <row r="38" spans="1:7" x14ac:dyDescent="0.25">
      <c r="A38" s="10">
        <v>5</v>
      </c>
      <c r="B38" s="43"/>
      <c r="C38" s="17" t="s">
        <v>40</v>
      </c>
      <c r="D38" s="11" t="s">
        <v>32</v>
      </c>
      <c r="E38" s="11">
        <v>1</v>
      </c>
      <c r="F38" s="6"/>
      <c r="G38" s="4"/>
    </row>
    <row r="39" spans="1:7" ht="21" x14ac:dyDescent="0.25">
      <c r="A39" s="13"/>
      <c r="B39" s="43" t="s">
        <v>94</v>
      </c>
      <c r="C39" s="10" t="s">
        <v>95</v>
      </c>
      <c r="D39" s="11" t="s">
        <v>25</v>
      </c>
      <c r="E39" s="11">
        <v>51.9</v>
      </c>
      <c r="F39" s="6"/>
      <c r="G39" s="5">
        <f t="shared" si="0"/>
        <v>0</v>
      </c>
    </row>
    <row r="40" spans="1:7" x14ac:dyDescent="0.25">
      <c r="A40" s="13" t="s">
        <v>36</v>
      </c>
      <c r="B40" s="44"/>
      <c r="C40" s="13" t="s">
        <v>58</v>
      </c>
      <c r="D40" s="14" t="s">
        <v>13</v>
      </c>
      <c r="E40" s="14">
        <v>3.53</v>
      </c>
      <c r="F40" s="16"/>
      <c r="G40" s="5">
        <f t="shared" si="0"/>
        <v>0</v>
      </c>
    </row>
    <row r="41" spans="1:7" ht="21.75" thickBot="1" x14ac:dyDescent="0.3">
      <c r="A41" s="13" t="s">
        <v>37</v>
      </c>
      <c r="B41" s="44"/>
      <c r="C41" s="13" t="s">
        <v>59</v>
      </c>
      <c r="D41" s="14" t="s">
        <v>25</v>
      </c>
      <c r="E41" s="14">
        <v>51.9</v>
      </c>
      <c r="F41" s="16"/>
      <c r="G41" s="5">
        <f t="shared" si="0"/>
        <v>0</v>
      </c>
    </row>
    <row r="42" spans="1:7" ht="15.75" thickBot="1" x14ac:dyDescent="0.3">
      <c r="F42" s="25" t="s">
        <v>47</v>
      </c>
      <c r="G42" s="26">
        <f>SUM(G9,G13,G27,G32,G38)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13.5703125" bestFit="1" customWidth="1"/>
    <col min="3" max="3" width="40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49" t="s">
        <v>252</v>
      </c>
      <c r="B2" s="49"/>
      <c r="C2" s="49"/>
      <c r="D2" s="49"/>
      <c r="E2" s="49"/>
      <c r="F2" s="49"/>
      <c r="G2" s="49"/>
    </row>
    <row r="3" spans="1:7" x14ac:dyDescent="0.25">
      <c r="A3" s="50" t="s">
        <v>43</v>
      </c>
      <c r="B3" s="50"/>
      <c r="C3" s="50"/>
      <c r="D3" s="50"/>
      <c r="E3" s="50"/>
      <c r="F3" s="50"/>
      <c r="G3" s="50"/>
    </row>
    <row r="4" spans="1:7" x14ac:dyDescent="0.25">
      <c r="A4" s="51" t="s">
        <v>123</v>
      </c>
      <c r="B4" s="51"/>
      <c r="C4" s="51"/>
      <c r="D4" s="51"/>
      <c r="E4" s="51"/>
      <c r="F4" s="51"/>
      <c r="G4" s="51"/>
    </row>
    <row r="5" spans="1:7" x14ac:dyDescent="0.25">
      <c r="A5" s="49" t="s">
        <v>172</v>
      </c>
      <c r="B5" s="49"/>
      <c r="C5" s="49"/>
      <c r="D5" s="49"/>
      <c r="E5" s="49"/>
      <c r="F5" s="49"/>
      <c r="G5" s="49"/>
    </row>
    <row r="8" spans="1:7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45</v>
      </c>
      <c r="F8" s="9" t="s">
        <v>46</v>
      </c>
      <c r="G8" s="9" t="s">
        <v>44</v>
      </c>
    </row>
    <row r="9" spans="1:7" ht="31.5" x14ac:dyDescent="0.25">
      <c r="A9" s="41" t="s">
        <v>61</v>
      </c>
      <c r="B9" s="29" t="s">
        <v>124</v>
      </c>
      <c r="C9" s="24" t="s">
        <v>125</v>
      </c>
      <c r="D9" s="30" t="s">
        <v>5</v>
      </c>
      <c r="E9" s="30">
        <v>1</v>
      </c>
      <c r="F9" s="6"/>
      <c r="G9" s="4"/>
    </row>
    <row r="10" spans="1:7" ht="52.5" x14ac:dyDescent="0.25">
      <c r="A10" s="42" t="s">
        <v>6</v>
      </c>
      <c r="B10" s="36"/>
      <c r="C10" s="36" t="s">
        <v>126</v>
      </c>
      <c r="D10" s="36" t="s">
        <v>13</v>
      </c>
      <c r="E10" s="37">
        <v>160.88499999999999</v>
      </c>
      <c r="F10" s="6"/>
      <c r="G10" s="5">
        <f t="shared" ref="G10:G45" si="0">E10*F10</f>
        <v>0</v>
      </c>
    </row>
    <row r="11" spans="1:7" ht="52.5" x14ac:dyDescent="0.25">
      <c r="A11" s="42" t="s">
        <v>9</v>
      </c>
      <c r="B11" s="36"/>
      <c r="C11" s="36" t="s">
        <v>127</v>
      </c>
      <c r="D11" s="36" t="s">
        <v>13</v>
      </c>
      <c r="E11" s="37">
        <v>17.876000000000001</v>
      </c>
      <c r="F11" s="6"/>
      <c r="G11" s="5">
        <f t="shared" si="0"/>
        <v>0</v>
      </c>
    </row>
    <row r="12" spans="1:7" ht="73.5" x14ac:dyDescent="0.25">
      <c r="A12" s="42" t="s">
        <v>52</v>
      </c>
      <c r="B12" s="36"/>
      <c r="C12" s="36" t="s">
        <v>128</v>
      </c>
      <c r="D12" s="36" t="s">
        <v>13</v>
      </c>
      <c r="E12" s="37">
        <v>109.504</v>
      </c>
      <c r="F12" s="6"/>
      <c r="G12" s="5">
        <f t="shared" si="0"/>
        <v>0</v>
      </c>
    </row>
    <row r="13" spans="1:7" x14ac:dyDescent="0.25">
      <c r="A13" s="42" t="s">
        <v>53</v>
      </c>
      <c r="B13" s="36"/>
      <c r="C13" s="36" t="s">
        <v>129</v>
      </c>
      <c r="D13" s="36" t="s">
        <v>13</v>
      </c>
      <c r="E13" s="37">
        <v>109.504</v>
      </c>
      <c r="F13" s="6"/>
      <c r="G13" s="5">
        <f t="shared" si="0"/>
        <v>0</v>
      </c>
    </row>
    <row r="14" spans="1:7" ht="73.5" x14ac:dyDescent="0.25">
      <c r="A14" s="42" t="s">
        <v>54</v>
      </c>
      <c r="B14" s="36"/>
      <c r="C14" s="36" t="s">
        <v>130</v>
      </c>
      <c r="D14" s="36" t="s">
        <v>13</v>
      </c>
      <c r="E14" s="37">
        <v>69.257000000000005</v>
      </c>
      <c r="F14" s="16"/>
      <c r="G14" s="5">
        <f t="shared" si="0"/>
        <v>0</v>
      </c>
    </row>
    <row r="15" spans="1:7" ht="52.5" x14ac:dyDescent="0.25">
      <c r="A15" s="42" t="s">
        <v>66</v>
      </c>
      <c r="B15" s="36"/>
      <c r="C15" s="36" t="s">
        <v>131</v>
      </c>
      <c r="D15" s="36" t="s">
        <v>13</v>
      </c>
      <c r="E15" s="37">
        <v>69.257000000000005</v>
      </c>
      <c r="F15" s="16"/>
      <c r="G15" s="5">
        <f t="shared" si="0"/>
        <v>0</v>
      </c>
    </row>
    <row r="16" spans="1:7" ht="21" x14ac:dyDescent="0.25">
      <c r="A16" s="42" t="s">
        <v>67</v>
      </c>
      <c r="B16" s="36"/>
      <c r="C16" s="36" t="s">
        <v>132</v>
      </c>
      <c r="D16" s="36" t="s">
        <v>13</v>
      </c>
      <c r="E16" s="37">
        <v>69.257000000000005</v>
      </c>
      <c r="F16" s="16"/>
      <c r="G16" s="5">
        <f t="shared" si="0"/>
        <v>0</v>
      </c>
    </row>
    <row r="17" spans="1:7" ht="31.5" x14ac:dyDescent="0.25">
      <c r="A17" s="41" t="s">
        <v>62</v>
      </c>
      <c r="B17" s="29" t="s">
        <v>124</v>
      </c>
      <c r="C17" s="24" t="s">
        <v>133</v>
      </c>
      <c r="D17" s="30" t="s">
        <v>5</v>
      </c>
      <c r="E17" s="30">
        <v>1</v>
      </c>
      <c r="F17" s="16"/>
      <c r="G17" s="4"/>
    </row>
    <row r="18" spans="1:7" ht="52.5" x14ac:dyDescent="0.25">
      <c r="A18" s="42" t="s">
        <v>11</v>
      </c>
      <c r="B18" s="36"/>
      <c r="C18" s="36" t="s">
        <v>134</v>
      </c>
      <c r="D18" s="36" t="s">
        <v>13</v>
      </c>
      <c r="E18" s="37">
        <v>41.24</v>
      </c>
      <c r="F18" s="6"/>
      <c r="G18" s="5">
        <f t="shared" si="0"/>
        <v>0</v>
      </c>
    </row>
    <row r="19" spans="1:7" ht="31.5" x14ac:dyDescent="0.25">
      <c r="A19" s="42" t="s">
        <v>12</v>
      </c>
      <c r="B19" s="36"/>
      <c r="C19" s="36" t="s">
        <v>135</v>
      </c>
      <c r="D19" s="36" t="s">
        <v>13</v>
      </c>
      <c r="E19" s="37">
        <v>20.946999999999999</v>
      </c>
      <c r="F19" s="6"/>
      <c r="G19" s="5">
        <f t="shared" si="0"/>
        <v>0</v>
      </c>
    </row>
    <row r="20" spans="1:7" ht="21" x14ac:dyDescent="0.25">
      <c r="A20" s="42" t="s">
        <v>15</v>
      </c>
      <c r="B20" s="36"/>
      <c r="C20" s="36" t="s">
        <v>136</v>
      </c>
      <c r="D20" s="36" t="s">
        <v>8</v>
      </c>
      <c r="E20" s="37">
        <v>56.066000000000003</v>
      </c>
      <c r="F20" s="6"/>
      <c r="G20" s="5">
        <f t="shared" si="0"/>
        <v>0</v>
      </c>
    </row>
    <row r="21" spans="1:7" ht="31.5" x14ac:dyDescent="0.25">
      <c r="A21" s="42" t="s">
        <v>16</v>
      </c>
      <c r="B21" s="36"/>
      <c r="C21" s="36" t="s">
        <v>137</v>
      </c>
      <c r="D21" s="36" t="s">
        <v>13</v>
      </c>
      <c r="E21" s="37">
        <v>4.2859999999999996</v>
      </c>
      <c r="F21" s="6"/>
      <c r="G21" s="5">
        <f t="shared" si="0"/>
        <v>0</v>
      </c>
    </row>
    <row r="22" spans="1:7" ht="31.5" x14ac:dyDescent="0.25">
      <c r="A22" s="41" t="s">
        <v>63</v>
      </c>
      <c r="B22" s="29" t="s">
        <v>124</v>
      </c>
      <c r="C22" s="24" t="s">
        <v>138</v>
      </c>
      <c r="D22" s="30" t="s">
        <v>5</v>
      </c>
      <c r="E22" s="30">
        <v>1</v>
      </c>
      <c r="F22" s="6"/>
      <c r="G22" s="4">
        <f t="shared" si="0"/>
        <v>0</v>
      </c>
    </row>
    <row r="23" spans="1:7" ht="21" x14ac:dyDescent="0.25">
      <c r="A23" s="42" t="s">
        <v>28</v>
      </c>
      <c r="B23" s="36"/>
      <c r="C23" s="36" t="s">
        <v>139</v>
      </c>
      <c r="D23" s="36" t="s">
        <v>13</v>
      </c>
      <c r="E23" s="37">
        <v>3.472</v>
      </c>
      <c r="F23" s="6"/>
      <c r="G23" s="5">
        <f t="shared" si="0"/>
        <v>0</v>
      </c>
    </row>
    <row r="24" spans="1:7" ht="31.5" x14ac:dyDescent="0.25">
      <c r="A24" s="42" t="s">
        <v>29</v>
      </c>
      <c r="B24" s="36"/>
      <c r="C24" s="36" t="s">
        <v>140</v>
      </c>
      <c r="D24" s="36" t="s">
        <v>48</v>
      </c>
      <c r="E24" s="37">
        <v>31</v>
      </c>
      <c r="F24" s="6"/>
      <c r="G24" s="5">
        <f t="shared" si="0"/>
        <v>0</v>
      </c>
    </row>
    <row r="25" spans="1:7" ht="52.5" x14ac:dyDescent="0.25">
      <c r="A25" s="42" t="s">
        <v>31</v>
      </c>
      <c r="B25" s="36"/>
      <c r="C25" s="36" t="s">
        <v>141</v>
      </c>
      <c r="D25" s="36" t="s">
        <v>48</v>
      </c>
      <c r="E25" s="37">
        <v>31</v>
      </c>
      <c r="F25" s="6"/>
      <c r="G25" s="5">
        <f t="shared" si="0"/>
        <v>0</v>
      </c>
    </row>
    <row r="26" spans="1:7" ht="31.5" x14ac:dyDescent="0.25">
      <c r="A26" s="41" t="s">
        <v>69</v>
      </c>
      <c r="B26" s="29" t="s">
        <v>124</v>
      </c>
      <c r="C26" s="24" t="s">
        <v>142</v>
      </c>
      <c r="D26" s="30" t="s">
        <v>5</v>
      </c>
      <c r="E26" s="30">
        <v>1</v>
      </c>
      <c r="F26" s="16"/>
      <c r="G26" s="4"/>
    </row>
    <row r="27" spans="1:7" ht="31.5" x14ac:dyDescent="0.25">
      <c r="A27" s="42" t="s">
        <v>33</v>
      </c>
      <c r="B27" s="36"/>
      <c r="C27" s="36" t="s">
        <v>143</v>
      </c>
      <c r="D27" s="36" t="s">
        <v>13</v>
      </c>
      <c r="E27" s="37">
        <v>22.669</v>
      </c>
      <c r="F27" s="6"/>
      <c r="G27" s="5">
        <f t="shared" si="0"/>
        <v>0</v>
      </c>
    </row>
    <row r="28" spans="1:7" ht="31.5" x14ac:dyDescent="0.25">
      <c r="A28" s="41" t="s">
        <v>70</v>
      </c>
      <c r="B28" s="29" t="s">
        <v>124</v>
      </c>
      <c r="C28" s="24" t="s">
        <v>144</v>
      </c>
      <c r="D28" s="30" t="s">
        <v>5</v>
      </c>
      <c r="E28" s="30">
        <v>1</v>
      </c>
      <c r="F28" s="16"/>
      <c r="G28" s="4"/>
    </row>
    <row r="29" spans="1:7" ht="42" x14ac:dyDescent="0.25">
      <c r="A29" s="42" t="s">
        <v>36</v>
      </c>
      <c r="B29" s="36"/>
      <c r="C29" s="36" t="s">
        <v>145</v>
      </c>
      <c r="D29" s="36" t="s">
        <v>13</v>
      </c>
      <c r="E29" s="37">
        <v>0.183</v>
      </c>
      <c r="F29" s="16"/>
      <c r="G29" s="5">
        <f t="shared" si="0"/>
        <v>0</v>
      </c>
    </row>
    <row r="30" spans="1:7" ht="21" x14ac:dyDescent="0.25">
      <c r="A30" s="42" t="s">
        <v>37</v>
      </c>
      <c r="B30" s="36"/>
      <c r="C30" s="36" t="s">
        <v>146</v>
      </c>
      <c r="D30" s="36" t="s">
        <v>13</v>
      </c>
      <c r="E30" s="37">
        <v>0.60299999999999998</v>
      </c>
      <c r="F30" s="6"/>
      <c r="G30" s="5">
        <f t="shared" si="0"/>
        <v>0</v>
      </c>
    </row>
    <row r="31" spans="1:7" ht="21" x14ac:dyDescent="0.25">
      <c r="A31" s="42" t="s">
        <v>147</v>
      </c>
      <c r="B31" s="36"/>
      <c r="C31" s="36" t="s">
        <v>148</v>
      </c>
      <c r="D31" s="36" t="s">
        <v>13</v>
      </c>
      <c r="E31" s="37">
        <v>0.85199999999999998</v>
      </c>
      <c r="F31" s="16"/>
      <c r="G31" s="5">
        <f t="shared" si="0"/>
        <v>0</v>
      </c>
    </row>
    <row r="32" spans="1:7" ht="31.5" x14ac:dyDescent="0.25">
      <c r="A32" s="42" t="s">
        <v>149</v>
      </c>
      <c r="B32" s="36"/>
      <c r="C32" s="36" t="s">
        <v>150</v>
      </c>
      <c r="D32" s="36" t="s">
        <v>8</v>
      </c>
      <c r="E32" s="37">
        <v>2.1</v>
      </c>
      <c r="F32" s="16"/>
      <c r="G32" s="5">
        <f t="shared" si="0"/>
        <v>0</v>
      </c>
    </row>
    <row r="33" spans="1:7" ht="42" x14ac:dyDescent="0.25">
      <c r="A33" s="42" t="s">
        <v>151</v>
      </c>
      <c r="B33" s="36"/>
      <c r="C33" s="36" t="s">
        <v>152</v>
      </c>
      <c r="D33" s="36" t="s">
        <v>25</v>
      </c>
      <c r="E33" s="37">
        <v>21.9</v>
      </c>
      <c r="F33" s="16"/>
      <c r="G33" s="5">
        <f t="shared" si="0"/>
        <v>0</v>
      </c>
    </row>
    <row r="34" spans="1:7" ht="21" x14ac:dyDescent="0.25">
      <c r="A34" s="42" t="s">
        <v>153</v>
      </c>
      <c r="B34" s="36"/>
      <c r="C34" s="36" t="s">
        <v>154</v>
      </c>
      <c r="D34" s="36" t="s">
        <v>25</v>
      </c>
      <c r="E34" s="37">
        <v>22.85</v>
      </c>
      <c r="F34" s="16"/>
      <c r="G34" s="5">
        <f t="shared" si="0"/>
        <v>0</v>
      </c>
    </row>
    <row r="35" spans="1:7" ht="21" x14ac:dyDescent="0.25">
      <c r="A35" s="42" t="s">
        <v>155</v>
      </c>
      <c r="B35" s="36"/>
      <c r="C35" s="36" t="s">
        <v>156</v>
      </c>
      <c r="D35" s="36" t="s">
        <v>25</v>
      </c>
      <c r="E35" s="37">
        <v>6</v>
      </c>
      <c r="F35" s="16"/>
      <c r="G35" s="5">
        <f t="shared" si="0"/>
        <v>0</v>
      </c>
    </row>
    <row r="36" spans="1:7" ht="42" x14ac:dyDescent="0.25">
      <c r="A36" s="42" t="s">
        <v>157</v>
      </c>
      <c r="B36" s="36"/>
      <c r="C36" s="36" t="s">
        <v>158</v>
      </c>
      <c r="D36" s="36" t="s">
        <v>25</v>
      </c>
      <c r="E36" s="37">
        <v>5</v>
      </c>
      <c r="F36" s="16"/>
      <c r="G36" s="5">
        <f t="shared" si="0"/>
        <v>0</v>
      </c>
    </row>
    <row r="37" spans="1:7" ht="31.5" x14ac:dyDescent="0.25">
      <c r="A37" s="41" t="s">
        <v>159</v>
      </c>
      <c r="B37" s="29" t="s">
        <v>124</v>
      </c>
      <c r="C37" s="24" t="s">
        <v>160</v>
      </c>
      <c r="D37" s="30" t="s">
        <v>5</v>
      </c>
      <c r="E37" s="30">
        <v>1</v>
      </c>
      <c r="F37" s="6"/>
      <c r="G37" s="4"/>
    </row>
    <row r="38" spans="1:7" ht="31.5" x14ac:dyDescent="0.25">
      <c r="A38" s="42" t="s">
        <v>38</v>
      </c>
      <c r="B38" s="36"/>
      <c r="C38" s="36" t="s">
        <v>161</v>
      </c>
      <c r="D38" s="36" t="s">
        <v>8</v>
      </c>
      <c r="E38" s="37">
        <v>3.28</v>
      </c>
      <c r="F38" s="6"/>
      <c r="G38" s="5">
        <f t="shared" si="0"/>
        <v>0</v>
      </c>
    </row>
    <row r="39" spans="1:7" ht="42" x14ac:dyDescent="0.25">
      <c r="A39" s="42" t="s">
        <v>39</v>
      </c>
      <c r="B39" s="36"/>
      <c r="C39" s="36" t="s">
        <v>162</v>
      </c>
      <c r="D39" s="36" t="s">
        <v>8</v>
      </c>
      <c r="E39" s="37">
        <v>3.28</v>
      </c>
      <c r="F39" s="6"/>
      <c r="G39" s="5">
        <f t="shared" si="0"/>
        <v>0</v>
      </c>
    </row>
    <row r="40" spans="1:7" ht="31.5" x14ac:dyDescent="0.25">
      <c r="A40" s="42" t="s">
        <v>81</v>
      </c>
      <c r="B40" s="36"/>
      <c r="C40" s="36" t="s">
        <v>163</v>
      </c>
      <c r="D40" s="36" t="s">
        <v>8</v>
      </c>
      <c r="E40" s="37">
        <v>3.6560000000000001</v>
      </c>
      <c r="F40" s="16"/>
      <c r="G40" s="5">
        <f t="shared" si="0"/>
        <v>0</v>
      </c>
    </row>
    <row r="41" spans="1:7" ht="42" x14ac:dyDescent="0.25">
      <c r="A41" s="42" t="s">
        <v>164</v>
      </c>
      <c r="B41" s="36"/>
      <c r="C41" s="36" t="s">
        <v>165</v>
      </c>
      <c r="D41" s="36" t="s">
        <v>8</v>
      </c>
      <c r="E41" s="37">
        <v>3.6560000000000001</v>
      </c>
      <c r="F41" s="16"/>
      <c r="G41" s="5">
        <f t="shared" si="0"/>
        <v>0</v>
      </c>
    </row>
    <row r="42" spans="1:7" ht="31.5" x14ac:dyDescent="0.25">
      <c r="A42" s="41" t="s">
        <v>166</v>
      </c>
      <c r="B42" s="29" t="s">
        <v>124</v>
      </c>
      <c r="C42" s="24" t="s">
        <v>167</v>
      </c>
      <c r="D42" s="30" t="s">
        <v>5</v>
      </c>
      <c r="E42" s="30">
        <v>1</v>
      </c>
      <c r="F42" s="9"/>
      <c r="G42" s="4"/>
    </row>
    <row r="43" spans="1:7" ht="21" x14ac:dyDescent="0.25">
      <c r="A43" s="42" t="s">
        <v>41</v>
      </c>
      <c r="B43" s="36"/>
      <c r="C43" s="36" t="s">
        <v>168</v>
      </c>
      <c r="D43" s="36" t="s">
        <v>8</v>
      </c>
      <c r="E43" s="37">
        <v>6.5519999999999996</v>
      </c>
      <c r="F43" s="6"/>
      <c r="G43" s="5">
        <f>E43*F43</f>
        <v>0</v>
      </c>
    </row>
    <row r="44" spans="1:7" ht="31.5" x14ac:dyDescent="0.25">
      <c r="A44" s="42" t="s">
        <v>42</v>
      </c>
      <c r="B44" s="36"/>
      <c r="C44" s="36" t="s">
        <v>169</v>
      </c>
      <c r="D44" s="36" t="s">
        <v>13</v>
      </c>
      <c r="E44" s="37">
        <v>0.312</v>
      </c>
      <c r="F44" s="6"/>
      <c r="G44" s="5">
        <f>E44*F44</f>
        <v>0</v>
      </c>
    </row>
    <row r="45" spans="1:7" ht="42.75" thickBot="1" x14ac:dyDescent="0.3">
      <c r="A45" s="42" t="s">
        <v>170</v>
      </c>
      <c r="B45" s="36"/>
      <c r="C45" s="36" t="s">
        <v>171</v>
      </c>
      <c r="D45" s="36" t="s">
        <v>25</v>
      </c>
      <c r="E45" s="37">
        <v>25.268000000000001</v>
      </c>
      <c r="F45" s="7"/>
      <c r="G45" s="8">
        <f t="shared" si="0"/>
        <v>0</v>
      </c>
    </row>
    <row r="46" spans="1:7" ht="15.75" thickBot="1" x14ac:dyDescent="0.3">
      <c r="F46" s="27" t="s">
        <v>47</v>
      </c>
      <c r="G46" s="28">
        <f>SUM(G9,G17,G22,G26,G28,G37,G42)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C21" sqref="C21:C24"/>
    </sheetView>
  </sheetViews>
  <sheetFormatPr defaultRowHeight="15" x14ac:dyDescent="0.25"/>
  <cols>
    <col min="1" max="1" width="4.5703125" bestFit="1" customWidth="1"/>
    <col min="2" max="2" width="29.5703125" customWidth="1"/>
    <col min="3" max="3" width="27" bestFit="1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49" t="s">
        <v>252</v>
      </c>
      <c r="B2" s="49"/>
      <c r="C2" s="49"/>
      <c r="D2" s="49"/>
      <c r="E2" s="49"/>
      <c r="F2" s="49"/>
      <c r="G2" s="49"/>
    </row>
    <row r="3" spans="1:7" x14ac:dyDescent="0.25">
      <c r="A3" s="50" t="s">
        <v>43</v>
      </c>
      <c r="B3" s="50"/>
      <c r="C3" s="50"/>
      <c r="D3" s="50"/>
      <c r="E3" s="50"/>
      <c r="F3" s="50"/>
      <c r="G3" s="50"/>
    </row>
    <row r="4" spans="1:7" x14ac:dyDescent="0.25">
      <c r="A4" s="51" t="s">
        <v>123</v>
      </c>
      <c r="B4" s="51"/>
      <c r="C4" s="51"/>
      <c r="D4" s="51"/>
      <c r="E4" s="51"/>
      <c r="F4" s="51"/>
      <c r="G4" s="51"/>
    </row>
    <row r="5" spans="1:7" x14ac:dyDescent="0.25">
      <c r="A5" s="49" t="s">
        <v>60</v>
      </c>
      <c r="B5" s="49"/>
      <c r="C5" s="49"/>
      <c r="D5" s="49"/>
      <c r="E5" s="49"/>
      <c r="F5" s="49"/>
      <c r="G5" s="49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45</v>
      </c>
      <c r="F8" s="1" t="s">
        <v>46</v>
      </c>
      <c r="G8" s="1" t="s">
        <v>44</v>
      </c>
    </row>
    <row r="9" spans="1:7" ht="21" x14ac:dyDescent="0.25">
      <c r="A9" s="18">
        <v>1</v>
      </c>
      <c r="B9" s="21" t="s">
        <v>173</v>
      </c>
      <c r="C9" s="23" t="s">
        <v>64</v>
      </c>
      <c r="D9" s="19" t="s">
        <v>5</v>
      </c>
      <c r="E9" s="19">
        <v>1</v>
      </c>
      <c r="F9" s="2"/>
      <c r="G9" s="4"/>
    </row>
    <row r="10" spans="1:7" ht="32.25" thickBot="1" x14ac:dyDescent="0.3">
      <c r="A10" s="20" t="s">
        <v>6</v>
      </c>
      <c r="B10" s="21"/>
      <c r="C10" s="21" t="s">
        <v>65</v>
      </c>
      <c r="D10" s="21" t="s">
        <v>48</v>
      </c>
      <c r="E10" s="22">
        <v>1</v>
      </c>
      <c r="F10" s="2"/>
      <c r="G10" s="5">
        <f t="shared" ref="G10" si="0">E10*F10</f>
        <v>0</v>
      </c>
    </row>
    <row r="11" spans="1:7" ht="15.75" thickBot="1" x14ac:dyDescent="0.3">
      <c r="F11" s="25" t="s">
        <v>47</v>
      </c>
      <c r="G11" s="26">
        <f>SUM(G9)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A3" sqref="A3:G3"/>
    </sheetView>
  </sheetViews>
  <sheetFormatPr defaultRowHeight="15" x14ac:dyDescent="0.25"/>
  <cols>
    <col min="1" max="1" width="4.140625" bestFit="1" customWidth="1"/>
    <col min="2" max="2" width="19.140625" customWidth="1"/>
    <col min="3" max="3" width="32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49" t="s">
        <v>252</v>
      </c>
      <c r="B2" s="49"/>
      <c r="C2" s="49"/>
      <c r="D2" s="49"/>
      <c r="E2" s="49"/>
      <c r="F2" s="49"/>
      <c r="G2" s="49"/>
    </row>
    <row r="3" spans="1:7" x14ac:dyDescent="0.25">
      <c r="A3" s="50" t="s">
        <v>43</v>
      </c>
      <c r="B3" s="50"/>
      <c r="C3" s="50"/>
      <c r="D3" s="50"/>
      <c r="E3" s="50"/>
      <c r="F3" s="50"/>
      <c r="G3" s="50"/>
    </row>
    <row r="4" spans="1:7" x14ac:dyDescent="0.25">
      <c r="A4" s="51" t="s">
        <v>123</v>
      </c>
      <c r="B4" s="51"/>
      <c r="C4" s="51"/>
      <c r="D4" s="51"/>
      <c r="E4" s="51"/>
      <c r="F4" s="51"/>
      <c r="G4" s="51"/>
    </row>
    <row r="5" spans="1:7" x14ac:dyDescent="0.25">
      <c r="A5" s="49" t="s">
        <v>83</v>
      </c>
      <c r="B5" s="49"/>
      <c r="C5" s="49"/>
      <c r="D5" s="49"/>
      <c r="E5" s="49"/>
      <c r="F5" s="49"/>
      <c r="G5" s="49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45</v>
      </c>
      <c r="F8" s="9" t="s">
        <v>46</v>
      </c>
      <c r="G8" s="9" t="s">
        <v>44</v>
      </c>
    </row>
    <row r="9" spans="1:7" ht="21" x14ac:dyDescent="0.25">
      <c r="A9" s="41" t="s">
        <v>61</v>
      </c>
      <c r="B9" s="29" t="s">
        <v>174</v>
      </c>
      <c r="C9" s="24" t="s">
        <v>71</v>
      </c>
      <c r="D9" s="30" t="s">
        <v>5</v>
      </c>
      <c r="E9" s="30">
        <v>1</v>
      </c>
      <c r="F9" s="6"/>
      <c r="G9" s="4"/>
    </row>
    <row r="10" spans="1:7" ht="21" x14ac:dyDescent="0.25">
      <c r="A10" s="42" t="s">
        <v>6</v>
      </c>
      <c r="B10" s="36"/>
      <c r="C10" s="36" t="s">
        <v>175</v>
      </c>
      <c r="D10" s="36" t="s">
        <v>48</v>
      </c>
      <c r="E10" s="37">
        <v>2</v>
      </c>
      <c r="F10" s="6"/>
      <c r="G10" s="5">
        <f t="shared" ref="G10:G19" si="0">E10*F10</f>
        <v>0</v>
      </c>
    </row>
    <row r="11" spans="1:7" ht="21" x14ac:dyDescent="0.25">
      <c r="A11" s="42" t="s">
        <v>9</v>
      </c>
      <c r="B11" s="36"/>
      <c r="C11" s="36" t="s">
        <v>176</v>
      </c>
      <c r="D11" s="36" t="s">
        <v>48</v>
      </c>
      <c r="E11" s="37">
        <v>2</v>
      </c>
      <c r="F11" s="6"/>
      <c r="G11" s="5">
        <f t="shared" si="0"/>
        <v>0</v>
      </c>
    </row>
    <row r="12" spans="1:7" ht="21" x14ac:dyDescent="0.25">
      <c r="A12" s="42" t="s">
        <v>52</v>
      </c>
      <c r="B12" s="36"/>
      <c r="C12" s="36" t="s">
        <v>72</v>
      </c>
      <c r="D12" s="36" t="s">
        <v>48</v>
      </c>
      <c r="E12" s="37">
        <v>1</v>
      </c>
      <c r="F12" s="6"/>
      <c r="G12" s="5">
        <f>E12*F12</f>
        <v>0</v>
      </c>
    </row>
    <row r="13" spans="1:7" ht="21" x14ac:dyDescent="0.25">
      <c r="A13" s="41" t="s">
        <v>62</v>
      </c>
      <c r="B13" s="29" t="s">
        <v>174</v>
      </c>
      <c r="C13" s="24" t="s">
        <v>73</v>
      </c>
      <c r="D13" s="30" t="s">
        <v>5</v>
      </c>
      <c r="E13" s="30">
        <v>1</v>
      </c>
      <c r="F13" s="6"/>
      <c r="G13" s="4"/>
    </row>
    <row r="14" spans="1:7" ht="21" x14ac:dyDescent="0.25">
      <c r="A14" s="42" t="s">
        <v>11</v>
      </c>
      <c r="B14" s="36"/>
      <c r="C14" s="36" t="s">
        <v>177</v>
      </c>
      <c r="D14" s="36" t="s">
        <v>48</v>
      </c>
      <c r="E14" s="37">
        <v>2</v>
      </c>
      <c r="F14" s="6"/>
      <c r="G14" s="5">
        <f t="shared" si="0"/>
        <v>0</v>
      </c>
    </row>
    <row r="15" spans="1:7" ht="21" x14ac:dyDescent="0.25">
      <c r="A15" s="42" t="s">
        <v>12</v>
      </c>
      <c r="B15" s="36"/>
      <c r="C15" s="36" t="s">
        <v>178</v>
      </c>
      <c r="D15" s="36" t="s">
        <v>48</v>
      </c>
      <c r="E15" s="37">
        <v>2</v>
      </c>
      <c r="F15" s="6"/>
      <c r="G15" s="5">
        <f t="shared" si="0"/>
        <v>0</v>
      </c>
    </row>
    <row r="16" spans="1:7" ht="21" x14ac:dyDescent="0.25">
      <c r="A16" s="42" t="s">
        <v>15</v>
      </c>
      <c r="B16" s="36"/>
      <c r="C16" s="36" t="s">
        <v>74</v>
      </c>
      <c r="D16" s="36" t="s">
        <v>48</v>
      </c>
      <c r="E16" s="37">
        <v>1</v>
      </c>
      <c r="F16" s="6"/>
      <c r="G16" s="5">
        <f t="shared" si="0"/>
        <v>0</v>
      </c>
    </row>
    <row r="17" spans="1:7" ht="21" x14ac:dyDescent="0.25">
      <c r="A17" s="41" t="s">
        <v>63</v>
      </c>
      <c r="B17" s="29" t="s">
        <v>174</v>
      </c>
      <c r="C17" s="24" t="s">
        <v>179</v>
      </c>
      <c r="D17" s="30" t="s">
        <v>5</v>
      </c>
      <c r="E17" s="30">
        <v>1</v>
      </c>
      <c r="F17" s="6"/>
      <c r="G17" s="4"/>
    </row>
    <row r="18" spans="1:7" ht="21" x14ac:dyDescent="0.25">
      <c r="A18" s="42" t="s">
        <v>28</v>
      </c>
      <c r="B18" s="36"/>
      <c r="C18" s="36" t="s">
        <v>180</v>
      </c>
      <c r="D18" s="36" t="s">
        <v>181</v>
      </c>
      <c r="E18" s="37">
        <v>5.0000000000000001E-3</v>
      </c>
      <c r="F18" s="6"/>
      <c r="G18" s="5">
        <f t="shared" si="0"/>
        <v>0</v>
      </c>
    </row>
    <row r="19" spans="1:7" ht="31.5" x14ac:dyDescent="0.25">
      <c r="A19" s="42" t="s">
        <v>29</v>
      </c>
      <c r="B19" s="36"/>
      <c r="C19" s="36" t="s">
        <v>182</v>
      </c>
      <c r="D19" s="36" t="s">
        <v>8</v>
      </c>
      <c r="E19" s="37">
        <v>52</v>
      </c>
      <c r="F19" s="6"/>
      <c r="G19" s="5">
        <f t="shared" si="0"/>
        <v>0</v>
      </c>
    </row>
    <row r="20" spans="1:7" ht="21" x14ac:dyDescent="0.25">
      <c r="A20" s="41" t="s">
        <v>69</v>
      </c>
      <c r="B20" s="29" t="s">
        <v>174</v>
      </c>
      <c r="C20" s="24" t="s">
        <v>75</v>
      </c>
      <c r="D20" s="30" t="s">
        <v>5</v>
      </c>
      <c r="E20" s="30">
        <v>1</v>
      </c>
      <c r="F20" s="6"/>
      <c r="G20" s="4"/>
    </row>
    <row r="21" spans="1:7" ht="52.5" x14ac:dyDescent="0.25">
      <c r="A21" s="42" t="s">
        <v>33</v>
      </c>
      <c r="B21" s="36"/>
      <c r="C21" s="36" t="s">
        <v>183</v>
      </c>
      <c r="D21" s="36" t="s">
        <v>13</v>
      </c>
      <c r="E21" s="37">
        <v>0.14000000000000001</v>
      </c>
      <c r="F21" s="6"/>
      <c r="G21" s="5">
        <f>E21*F21</f>
        <v>0</v>
      </c>
    </row>
    <row r="22" spans="1:7" ht="52.5" x14ac:dyDescent="0.25">
      <c r="A22" s="42" t="s">
        <v>34</v>
      </c>
      <c r="B22" s="36"/>
      <c r="C22" s="36" t="s">
        <v>184</v>
      </c>
      <c r="D22" s="36" t="s">
        <v>13</v>
      </c>
      <c r="E22" s="37">
        <v>0.4</v>
      </c>
      <c r="F22" s="6"/>
      <c r="G22" s="5">
        <f>E22*F22</f>
        <v>0</v>
      </c>
    </row>
    <row r="23" spans="1:7" ht="52.5" x14ac:dyDescent="0.25">
      <c r="A23" s="42" t="s">
        <v>35</v>
      </c>
      <c r="B23" s="36"/>
      <c r="C23" s="36" t="s">
        <v>76</v>
      </c>
      <c r="D23" s="36" t="s">
        <v>13</v>
      </c>
      <c r="E23" s="37">
        <v>0.3</v>
      </c>
      <c r="F23" s="6"/>
      <c r="G23" s="5">
        <f>E23*F23</f>
        <v>0</v>
      </c>
    </row>
    <row r="24" spans="1:7" ht="21" x14ac:dyDescent="0.25">
      <c r="A24" s="41" t="s">
        <v>70</v>
      </c>
      <c r="B24" s="29" t="s">
        <v>174</v>
      </c>
      <c r="C24" s="24" t="s">
        <v>77</v>
      </c>
      <c r="D24" s="30" t="s">
        <v>5</v>
      </c>
      <c r="E24" s="30">
        <v>1</v>
      </c>
      <c r="F24" s="9"/>
      <c r="G24" s="4"/>
    </row>
    <row r="25" spans="1:7" ht="52.5" x14ac:dyDescent="0.25">
      <c r="A25" s="42" t="s">
        <v>36</v>
      </c>
      <c r="B25" s="36"/>
      <c r="C25" s="36" t="s">
        <v>185</v>
      </c>
      <c r="D25" s="36" t="s">
        <v>78</v>
      </c>
      <c r="E25" s="37">
        <v>0.1</v>
      </c>
      <c r="F25" s="6"/>
      <c r="G25" s="5">
        <f t="shared" ref="G25:G31" si="1">E25*F25</f>
        <v>0</v>
      </c>
    </row>
    <row r="26" spans="1:7" ht="52.5" x14ac:dyDescent="0.25">
      <c r="A26" s="42" t="s">
        <v>37</v>
      </c>
      <c r="B26" s="36"/>
      <c r="C26" s="36" t="s">
        <v>186</v>
      </c>
      <c r="D26" s="36" t="s">
        <v>78</v>
      </c>
      <c r="E26" s="37">
        <v>0.14000000000000001</v>
      </c>
      <c r="F26" s="6"/>
      <c r="G26" s="5">
        <f t="shared" si="1"/>
        <v>0</v>
      </c>
    </row>
    <row r="27" spans="1:7" ht="52.5" x14ac:dyDescent="0.25">
      <c r="A27" s="42" t="s">
        <v>147</v>
      </c>
      <c r="B27" s="36"/>
      <c r="C27" s="36" t="s">
        <v>79</v>
      </c>
      <c r="D27" s="36" t="s">
        <v>78</v>
      </c>
      <c r="E27" s="37">
        <v>0.28000000000000003</v>
      </c>
      <c r="F27" s="6"/>
      <c r="G27" s="5">
        <f t="shared" si="1"/>
        <v>0</v>
      </c>
    </row>
    <row r="28" spans="1:7" ht="21" x14ac:dyDescent="0.25">
      <c r="A28" s="41" t="s">
        <v>159</v>
      </c>
      <c r="B28" s="29" t="s">
        <v>174</v>
      </c>
      <c r="C28" s="24" t="s">
        <v>80</v>
      </c>
      <c r="D28" s="30" t="s">
        <v>5</v>
      </c>
      <c r="E28" s="30">
        <v>1</v>
      </c>
      <c r="F28" s="6"/>
      <c r="G28" s="4"/>
    </row>
    <row r="29" spans="1:7" ht="52.5" x14ac:dyDescent="0.25">
      <c r="A29" s="42" t="s">
        <v>38</v>
      </c>
      <c r="B29" s="36"/>
      <c r="C29" s="36" t="s">
        <v>187</v>
      </c>
      <c r="D29" s="36" t="s">
        <v>78</v>
      </c>
      <c r="E29" s="37">
        <v>0.12</v>
      </c>
      <c r="F29" s="6"/>
      <c r="G29" s="5">
        <f t="shared" si="1"/>
        <v>0</v>
      </c>
    </row>
    <row r="30" spans="1:7" ht="52.5" x14ac:dyDescent="0.25">
      <c r="A30" s="42" t="s">
        <v>39</v>
      </c>
      <c r="B30" s="36"/>
      <c r="C30" s="36" t="s">
        <v>188</v>
      </c>
      <c r="D30" s="36" t="s">
        <v>78</v>
      </c>
      <c r="E30" s="37">
        <v>0.34</v>
      </c>
      <c r="F30" s="6"/>
      <c r="G30" s="5">
        <f t="shared" si="1"/>
        <v>0</v>
      </c>
    </row>
    <row r="31" spans="1:7" ht="53.25" thickBot="1" x14ac:dyDescent="0.3">
      <c r="A31" s="42" t="s">
        <v>81</v>
      </c>
      <c r="B31" s="36"/>
      <c r="C31" s="36" t="s">
        <v>82</v>
      </c>
      <c r="D31" s="36" t="s">
        <v>78</v>
      </c>
      <c r="E31" s="37">
        <v>0.77</v>
      </c>
      <c r="F31" s="7"/>
      <c r="G31" s="8">
        <f t="shared" si="1"/>
        <v>0</v>
      </c>
    </row>
    <row r="32" spans="1:7" ht="15.75" thickBot="1" x14ac:dyDescent="0.3">
      <c r="F32" s="25" t="s">
        <v>47</v>
      </c>
      <c r="G32" s="28">
        <f>SUM(G9,G13,G17,G20,G24,G28)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15.5703125" customWidth="1"/>
    <col min="3" max="3" width="23.28515625" customWidth="1"/>
    <col min="4" max="4" width="13.42578125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49" t="s">
        <v>252</v>
      </c>
      <c r="B2" s="49"/>
      <c r="C2" s="49"/>
      <c r="D2" s="49"/>
      <c r="E2" s="49"/>
      <c r="F2" s="49"/>
      <c r="G2" s="49"/>
    </row>
    <row r="3" spans="1:7" x14ac:dyDescent="0.25">
      <c r="A3" s="50" t="s">
        <v>43</v>
      </c>
      <c r="B3" s="50"/>
      <c r="C3" s="50"/>
      <c r="D3" s="50"/>
      <c r="E3" s="50"/>
      <c r="F3" s="50"/>
      <c r="G3" s="50"/>
    </row>
    <row r="4" spans="1:7" x14ac:dyDescent="0.25">
      <c r="A4" s="51" t="s">
        <v>123</v>
      </c>
      <c r="B4" s="51"/>
      <c r="C4" s="51"/>
      <c r="D4" s="51"/>
      <c r="E4" s="51"/>
      <c r="F4" s="51"/>
      <c r="G4" s="51"/>
    </row>
    <row r="5" spans="1:7" x14ac:dyDescent="0.25">
      <c r="A5" s="49" t="s">
        <v>189</v>
      </c>
      <c r="B5" s="49"/>
      <c r="C5" s="49"/>
      <c r="D5" s="49"/>
      <c r="E5" s="49"/>
      <c r="F5" s="49"/>
      <c r="G5" s="49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45</v>
      </c>
      <c r="F8" s="11" t="s">
        <v>46</v>
      </c>
      <c r="G8" s="11" t="s">
        <v>44</v>
      </c>
    </row>
    <row r="9" spans="1:7" ht="21" x14ac:dyDescent="0.25">
      <c r="A9" s="41" t="s">
        <v>61</v>
      </c>
      <c r="B9" s="29" t="s">
        <v>190</v>
      </c>
      <c r="C9" s="24" t="s">
        <v>191</v>
      </c>
      <c r="D9" s="30" t="s">
        <v>5</v>
      </c>
      <c r="E9" s="30">
        <v>1</v>
      </c>
      <c r="F9" s="14"/>
      <c r="G9" s="34"/>
    </row>
    <row r="10" spans="1:7" ht="52.5" x14ac:dyDescent="0.25">
      <c r="A10" s="45" t="s">
        <v>192</v>
      </c>
      <c r="B10" s="45"/>
      <c r="C10" s="45" t="s">
        <v>193</v>
      </c>
      <c r="D10" s="45" t="s">
        <v>13</v>
      </c>
      <c r="E10" s="46">
        <v>4.2700000000000005</v>
      </c>
      <c r="F10" s="14"/>
      <c r="G10" s="35">
        <f t="shared" ref="G10:G28" si="0">E10*F10</f>
        <v>0</v>
      </c>
    </row>
    <row r="11" spans="1:7" ht="73.5" x14ac:dyDescent="0.25">
      <c r="A11" s="45" t="s">
        <v>194</v>
      </c>
      <c r="B11" s="45"/>
      <c r="C11" s="45" t="s">
        <v>195</v>
      </c>
      <c r="D11" s="45" t="s">
        <v>13</v>
      </c>
      <c r="E11" s="46">
        <v>4.2700000000000005</v>
      </c>
      <c r="F11" s="14"/>
      <c r="G11" s="35">
        <f t="shared" si="0"/>
        <v>0</v>
      </c>
    </row>
    <row r="12" spans="1:7" x14ac:dyDescent="0.25">
      <c r="A12" s="45" t="s">
        <v>196</v>
      </c>
      <c r="B12" s="45"/>
      <c r="C12" s="45" t="s">
        <v>197</v>
      </c>
      <c r="D12" s="45" t="s">
        <v>13</v>
      </c>
      <c r="E12" s="46">
        <v>64.05</v>
      </c>
      <c r="F12" s="14"/>
      <c r="G12" s="35">
        <f t="shared" si="0"/>
        <v>0</v>
      </c>
    </row>
    <row r="13" spans="1:7" ht="42" x14ac:dyDescent="0.25">
      <c r="A13" s="45" t="s">
        <v>198</v>
      </c>
      <c r="B13" s="45"/>
      <c r="C13" s="45" t="s">
        <v>199</v>
      </c>
      <c r="D13" s="45" t="s">
        <v>13</v>
      </c>
      <c r="E13" s="46">
        <v>32.03</v>
      </c>
      <c r="F13" s="14"/>
      <c r="G13" s="35">
        <f t="shared" si="0"/>
        <v>0</v>
      </c>
    </row>
    <row r="14" spans="1:7" ht="31.5" x14ac:dyDescent="0.25">
      <c r="A14" s="45" t="s">
        <v>200</v>
      </c>
      <c r="B14" s="45"/>
      <c r="C14" s="45" t="s">
        <v>201</v>
      </c>
      <c r="D14" s="45" t="s">
        <v>13</v>
      </c>
      <c r="E14" s="46">
        <v>32.03</v>
      </c>
      <c r="F14" s="14"/>
      <c r="G14" s="35">
        <f t="shared" si="0"/>
        <v>0</v>
      </c>
    </row>
    <row r="15" spans="1:7" ht="63" x14ac:dyDescent="0.25">
      <c r="A15" s="45" t="s">
        <v>202</v>
      </c>
      <c r="B15" s="45"/>
      <c r="C15" s="45" t="s">
        <v>203</v>
      </c>
      <c r="D15" s="45" t="s">
        <v>181</v>
      </c>
      <c r="E15" s="46">
        <v>0.05</v>
      </c>
      <c r="F15" s="14"/>
      <c r="G15" s="35">
        <f t="shared" si="0"/>
        <v>0</v>
      </c>
    </row>
    <row r="16" spans="1:7" ht="63" x14ac:dyDescent="0.25">
      <c r="A16" s="45" t="s">
        <v>204</v>
      </c>
      <c r="B16" s="45"/>
      <c r="C16" s="45" t="s">
        <v>205</v>
      </c>
      <c r="D16" s="45" t="s">
        <v>181</v>
      </c>
      <c r="E16" s="46">
        <v>0.05</v>
      </c>
      <c r="F16" s="14"/>
      <c r="G16" s="35">
        <f t="shared" si="0"/>
        <v>0</v>
      </c>
    </row>
    <row r="17" spans="1:7" ht="21" x14ac:dyDescent="0.25">
      <c r="A17" s="41" t="s">
        <v>62</v>
      </c>
      <c r="B17" s="29" t="s">
        <v>190</v>
      </c>
      <c r="C17" s="24" t="s">
        <v>206</v>
      </c>
      <c r="D17" s="30" t="s">
        <v>5</v>
      </c>
      <c r="E17" s="30">
        <v>1</v>
      </c>
      <c r="F17" s="14"/>
      <c r="G17" s="34"/>
    </row>
    <row r="18" spans="1:7" ht="84" x14ac:dyDescent="0.25">
      <c r="A18" s="45" t="s">
        <v>207</v>
      </c>
      <c r="B18" s="45"/>
      <c r="C18" s="45" t="s">
        <v>250</v>
      </c>
      <c r="D18" s="45" t="s">
        <v>48</v>
      </c>
      <c r="E18" s="46">
        <v>8</v>
      </c>
      <c r="F18" s="14"/>
      <c r="G18" s="35">
        <f t="shared" si="0"/>
        <v>0</v>
      </c>
    </row>
    <row r="19" spans="1:7" ht="21" x14ac:dyDescent="0.25">
      <c r="A19" s="45" t="s">
        <v>208</v>
      </c>
      <c r="B19" s="45"/>
      <c r="C19" s="45" t="s">
        <v>209</v>
      </c>
      <c r="D19" s="45" t="s">
        <v>5</v>
      </c>
      <c r="E19" s="46">
        <v>8</v>
      </c>
      <c r="F19" s="14"/>
      <c r="G19" s="35">
        <f t="shared" si="0"/>
        <v>0</v>
      </c>
    </row>
    <row r="20" spans="1:7" ht="31.5" x14ac:dyDescent="0.25">
      <c r="A20" s="45" t="s">
        <v>210</v>
      </c>
      <c r="B20" s="45"/>
      <c r="C20" s="45" t="s">
        <v>211</v>
      </c>
      <c r="D20" s="45" t="s">
        <v>5</v>
      </c>
      <c r="E20" s="46">
        <v>8</v>
      </c>
      <c r="F20" s="14"/>
      <c r="G20" s="35">
        <f t="shared" si="0"/>
        <v>0</v>
      </c>
    </row>
    <row r="21" spans="1:7" ht="21" x14ac:dyDescent="0.25">
      <c r="A21" s="45" t="s">
        <v>212</v>
      </c>
      <c r="B21" s="45"/>
      <c r="C21" s="45" t="s">
        <v>213</v>
      </c>
      <c r="D21" s="45" t="s">
        <v>214</v>
      </c>
      <c r="E21" s="46">
        <v>8</v>
      </c>
      <c r="F21" s="14"/>
      <c r="G21" s="35">
        <f t="shared" si="0"/>
        <v>0</v>
      </c>
    </row>
    <row r="22" spans="1:7" ht="21" x14ac:dyDescent="0.25">
      <c r="A22" s="45" t="s">
        <v>215</v>
      </c>
      <c r="B22" s="45"/>
      <c r="C22" s="45" t="s">
        <v>216</v>
      </c>
      <c r="D22" s="45" t="s">
        <v>214</v>
      </c>
      <c r="E22" s="46">
        <v>8</v>
      </c>
      <c r="F22" s="14"/>
      <c r="G22" s="35">
        <f t="shared" si="0"/>
        <v>0</v>
      </c>
    </row>
    <row r="23" spans="1:7" ht="21" x14ac:dyDescent="0.25">
      <c r="A23" s="41" t="s">
        <v>63</v>
      </c>
      <c r="B23" s="29" t="s">
        <v>190</v>
      </c>
      <c r="C23" s="24" t="s">
        <v>217</v>
      </c>
      <c r="D23" s="30" t="s">
        <v>5</v>
      </c>
      <c r="E23" s="30">
        <v>1</v>
      </c>
      <c r="F23" s="14"/>
      <c r="G23" s="34"/>
    </row>
    <row r="24" spans="1:7" ht="42" x14ac:dyDescent="0.25">
      <c r="A24" s="45" t="s">
        <v>218</v>
      </c>
      <c r="B24" s="45"/>
      <c r="C24" s="45" t="s">
        <v>251</v>
      </c>
      <c r="D24" s="45" t="s">
        <v>48</v>
      </c>
      <c r="E24" s="46">
        <v>2135</v>
      </c>
      <c r="F24" s="14"/>
      <c r="G24" s="35">
        <f t="shared" si="0"/>
        <v>0</v>
      </c>
    </row>
    <row r="25" spans="1:7" ht="31.5" x14ac:dyDescent="0.25">
      <c r="A25" s="41" t="s">
        <v>69</v>
      </c>
      <c r="B25" s="29" t="s">
        <v>190</v>
      </c>
      <c r="C25" s="24" t="s">
        <v>219</v>
      </c>
      <c r="D25" s="30" t="s">
        <v>5</v>
      </c>
      <c r="E25" s="30">
        <v>1</v>
      </c>
      <c r="F25" s="14"/>
      <c r="G25" s="34"/>
    </row>
    <row r="26" spans="1:7" ht="73.5" x14ac:dyDescent="0.25">
      <c r="A26" s="45" t="s">
        <v>220</v>
      </c>
      <c r="B26" s="45"/>
      <c r="C26" s="45" t="s">
        <v>221</v>
      </c>
      <c r="D26" s="45" t="s">
        <v>5</v>
      </c>
      <c r="E26" s="46">
        <v>8</v>
      </c>
      <c r="F26" s="14"/>
      <c r="G26" s="35">
        <f t="shared" si="0"/>
        <v>0</v>
      </c>
    </row>
    <row r="27" spans="1:7" ht="21" x14ac:dyDescent="0.25">
      <c r="A27" s="41" t="s">
        <v>70</v>
      </c>
      <c r="B27" s="29" t="s">
        <v>190</v>
      </c>
      <c r="C27" s="24" t="s">
        <v>222</v>
      </c>
      <c r="D27" s="30" t="s">
        <v>5</v>
      </c>
      <c r="E27" s="30">
        <v>1</v>
      </c>
      <c r="F27" s="14"/>
      <c r="G27" s="34"/>
    </row>
    <row r="28" spans="1:7" ht="15.75" thickBot="1" x14ac:dyDescent="0.3">
      <c r="A28" s="45" t="s">
        <v>223</v>
      </c>
      <c r="B28" s="45"/>
      <c r="C28" s="45" t="s">
        <v>224</v>
      </c>
      <c r="D28" s="45" t="s">
        <v>8</v>
      </c>
      <c r="E28" s="46">
        <v>427</v>
      </c>
      <c r="F28" s="14"/>
      <c r="G28" s="35">
        <f t="shared" si="0"/>
        <v>0</v>
      </c>
    </row>
    <row r="29" spans="1:7" ht="15.75" thickBot="1" x14ac:dyDescent="0.3">
      <c r="F29" s="25" t="s">
        <v>47</v>
      </c>
      <c r="G29" s="26">
        <f>SUM(G9,G17,G23,G25,G27)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3" sqref="A3:G3"/>
    </sheetView>
  </sheetViews>
  <sheetFormatPr defaultRowHeight="15" x14ac:dyDescent="0.25"/>
  <cols>
    <col min="1" max="1" width="5.85546875" customWidth="1"/>
    <col min="2" max="2" width="14.28515625" customWidth="1"/>
    <col min="3" max="3" width="29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49" t="s">
        <v>252</v>
      </c>
      <c r="B2" s="49"/>
      <c r="C2" s="49"/>
      <c r="D2" s="49"/>
      <c r="E2" s="49"/>
      <c r="F2" s="49"/>
      <c r="G2" s="49"/>
    </row>
    <row r="3" spans="1:7" x14ac:dyDescent="0.25">
      <c r="A3" s="50" t="s">
        <v>43</v>
      </c>
      <c r="B3" s="50"/>
      <c r="C3" s="50"/>
      <c r="D3" s="50"/>
      <c r="E3" s="50"/>
      <c r="F3" s="50"/>
      <c r="G3" s="50"/>
    </row>
    <row r="4" spans="1:7" x14ac:dyDescent="0.25">
      <c r="A4" s="51" t="s">
        <v>123</v>
      </c>
      <c r="B4" s="51"/>
      <c r="C4" s="51"/>
      <c r="D4" s="51"/>
      <c r="E4" s="51"/>
      <c r="F4" s="51"/>
      <c r="G4" s="51"/>
    </row>
    <row r="5" spans="1:7" x14ac:dyDescent="0.25">
      <c r="A5" s="49" t="s">
        <v>84</v>
      </c>
      <c r="B5" s="49"/>
      <c r="C5" s="49"/>
      <c r="D5" s="49"/>
      <c r="E5" s="49"/>
      <c r="F5" s="49"/>
      <c r="G5" s="49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45</v>
      </c>
      <c r="F8" s="9" t="s">
        <v>46</v>
      </c>
      <c r="G8" s="9" t="s">
        <v>44</v>
      </c>
    </row>
    <row r="9" spans="1:7" ht="31.5" x14ac:dyDescent="0.25">
      <c r="A9" s="10">
        <v>1</v>
      </c>
      <c r="B9" s="29" t="s">
        <v>225</v>
      </c>
      <c r="C9" s="24" t="s">
        <v>226</v>
      </c>
      <c r="D9" s="29" t="s">
        <v>5</v>
      </c>
      <c r="E9" s="30">
        <v>1</v>
      </c>
      <c r="F9" s="6"/>
      <c r="G9" s="4"/>
    </row>
    <row r="10" spans="1:7" ht="42" x14ac:dyDescent="0.25">
      <c r="A10" s="13" t="s">
        <v>6</v>
      </c>
      <c r="B10" s="31"/>
      <c r="C10" s="31" t="s">
        <v>227</v>
      </c>
      <c r="D10" s="31" t="s">
        <v>13</v>
      </c>
      <c r="E10" s="32">
        <v>15.4</v>
      </c>
      <c r="F10" s="6"/>
      <c r="G10" s="5">
        <f t="shared" ref="G10:G28" si="0">E10*F10</f>
        <v>0</v>
      </c>
    </row>
    <row r="11" spans="1:7" ht="31.5" x14ac:dyDescent="0.25">
      <c r="A11" s="13" t="s">
        <v>9</v>
      </c>
      <c r="B11" s="31"/>
      <c r="C11" s="31" t="s">
        <v>85</v>
      </c>
      <c r="D11" s="31" t="s">
        <v>25</v>
      </c>
      <c r="E11" s="33">
        <v>55</v>
      </c>
      <c r="F11" s="6"/>
      <c r="G11" s="5">
        <f t="shared" si="0"/>
        <v>0</v>
      </c>
    </row>
    <row r="12" spans="1:7" ht="31.5" x14ac:dyDescent="0.25">
      <c r="A12" s="13" t="s">
        <v>52</v>
      </c>
      <c r="B12" s="31"/>
      <c r="C12" s="31" t="s">
        <v>228</v>
      </c>
      <c r="D12" s="31" t="s">
        <v>25</v>
      </c>
      <c r="E12" s="33">
        <v>60</v>
      </c>
      <c r="F12" s="6"/>
      <c r="G12" s="5">
        <f t="shared" si="0"/>
        <v>0</v>
      </c>
    </row>
    <row r="13" spans="1:7" ht="31.5" x14ac:dyDescent="0.25">
      <c r="A13" s="13" t="s">
        <v>53</v>
      </c>
      <c r="B13" s="31"/>
      <c r="C13" s="31" t="s">
        <v>96</v>
      </c>
      <c r="D13" s="31" t="s">
        <v>25</v>
      </c>
      <c r="E13" s="33">
        <v>60</v>
      </c>
      <c r="F13" s="6"/>
      <c r="G13" s="5">
        <f t="shared" si="0"/>
        <v>0</v>
      </c>
    </row>
    <row r="14" spans="1:7" ht="42" x14ac:dyDescent="0.25">
      <c r="A14" s="13" t="s">
        <v>54</v>
      </c>
      <c r="B14" s="31"/>
      <c r="C14" s="31" t="s">
        <v>229</v>
      </c>
      <c r="D14" s="31" t="s">
        <v>25</v>
      </c>
      <c r="E14" s="33">
        <v>60</v>
      </c>
      <c r="F14" s="6"/>
      <c r="G14" s="5">
        <f t="shared" si="0"/>
        <v>0</v>
      </c>
    </row>
    <row r="15" spans="1:7" ht="31.5" x14ac:dyDescent="0.25">
      <c r="A15" s="13" t="s">
        <v>66</v>
      </c>
      <c r="B15" s="31"/>
      <c r="C15" s="31" t="s">
        <v>230</v>
      </c>
      <c r="D15" s="31" t="s">
        <v>13</v>
      </c>
      <c r="E15" s="33">
        <v>15.4</v>
      </c>
      <c r="F15" s="6"/>
      <c r="G15" s="5">
        <f t="shared" si="0"/>
        <v>0</v>
      </c>
    </row>
    <row r="16" spans="1:7" ht="31.5" x14ac:dyDescent="0.25">
      <c r="A16" s="13" t="s">
        <v>67</v>
      </c>
      <c r="B16" s="31"/>
      <c r="C16" s="31" t="s">
        <v>231</v>
      </c>
      <c r="D16" s="31" t="s">
        <v>48</v>
      </c>
      <c r="E16" s="33">
        <v>4</v>
      </c>
      <c r="F16" s="6"/>
      <c r="G16" s="5">
        <f t="shared" si="0"/>
        <v>0</v>
      </c>
    </row>
    <row r="17" spans="1:7" ht="73.5" x14ac:dyDescent="0.25">
      <c r="A17" s="13" t="s">
        <v>68</v>
      </c>
      <c r="B17" s="31"/>
      <c r="C17" s="31" t="s">
        <v>232</v>
      </c>
      <c r="D17" s="31" t="s">
        <v>48</v>
      </c>
      <c r="E17" s="32">
        <v>4</v>
      </c>
      <c r="F17" s="6"/>
      <c r="G17" s="5">
        <f t="shared" si="0"/>
        <v>0</v>
      </c>
    </row>
    <row r="18" spans="1:7" ht="42" x14ac:dyDescent="0.25">
      <c r="A18" s="13" t="s">
        <v>86</v>
      </c>
      <c r="B18" s="31"/>
      <c r="C18" s="31" t="s">
        <v>233</v>
      </c>
      <c r="D18" s="31" t="s">
        <v>48</v>
      </c>
      <c r="E18" s="32">
        <v>4</v>
      </c>
      <c r="F18" s="6"/>
      <c r="G18" s="5">
        <f t="shared" si="0"/>
        <v>0</v>
      </c>
    </row>
    <row r="19" spans="1:7" ht="31.5" x14ac:dyDescent="0.25">
      <c r="A19" s="13" t="s">
        <v>87</v>
      </c>
      <c r="B19" s="31"/>
      <c r="C19" s="31" t="s">
        <v>234</v>
      </c>
      <c r="D19" s="31" t="s">
        <v>48</v>
      </c>
      <c r="E19" s="32">
        <v>4</v>
      </c>
      <c r="F19" s="6"/>
      <c r="G19" s="5">
        <f t="shared" si="0"/>
        <v>0</v>
      </c>
    </row>
    <row r="20" spans="1:7" ht="31.5" x14ac:dyDescent="0.25">
      <c r="A20" s="13" t="s">
        <v>97</v>
      </c>
      <c r="B20" s="31"/>
      <c r="C20" s="31" t="s">
        <v>235</v>
      </c>
      <c r="D20" s="31" t="s">
        <v>48</v>
      </c>
      <c r="E20" s="32">
        <v>4</v>
      </c>
      <c r="F20" s="6"/>
      <c r="G20" s="5">
        <f t="shared" si="0"/>
        <v>0</v>
      </c>
    </row>
    <row r="21" spans="1:7" ht="21" x14ac:dyDescent="0.25">
      <c r="A21" s="13" t="s">
        <v>98</v>
      </c>
      <c r="B21" s="31"/>
      <c r="C21" s="31" t="s">
        <v>236</v>
      </c>
      <c r="D21" s="31" t="s">
        <v>48</v>
      </c>
      <c r="E21" s="32">
        <v>4</v>
      </c>
      <c r="F21" s="6"/>
      <c r="G21" s="5">
        <f t="shared" si="0"/>
        <v>0</v>
      </c>
    </row>
    <row r="22" spans="1:7" ht="21" x14ac:dyDescent="0.25">
      <c r="A22" s="13" t="s">
        <v>99</v>
      </c>
      <c r="B22" s="31"/>
      <c r="C22" s="31" t="s">
        <v>237</v>
      </c>
      <c r="D22" s="31" t="s">
        <v>48</v>
      </c>
      <c r="E22" s="32">
        <v>4</v>
      </c>
      <c r="F22" s="6"/>
      <c r="G22" s="5">
        <f t="shared" si="0"/>
        <v>0</v>
      </c>
    </row>
    <row r="23" spans="1:7" ht="42" x14ac:dyDescent="0.25">
      <c r="A23" s="13" t="s">
        <v>100</v>
      </c>
      <c r="B23" s="31"/>
      <c r="C23" s="31" t="s">
        <v>105</v>
      </c>
      <c r="D23" s="31" t="s">
        <v>48</v>
      </c>
      <c r="E23" s="32">
        <v>8</v>
      </c>
      <c r="F23" s="6"/>
      <c r="G23" s="5">
        <f t="shared" si="0"/>
        <v>0</v>
      </c>
    </row>
    <row r="24" spans="1:7" ht="52.5" x14ac:dyDescent="0.25">
      <c r="A24" s="13" t="s">
        <v>101</v>
      </c>
      <c r="B24" s="31"/>
      <c r="C24" s="31" t="s">
        <v>238</v>
      </c>
      <c r="D24" s="31" t="s">
        <v>48</v>
      </c>
      <c r="E24" s="32">
        <v>4</v>
      </c>
      <c r="F24" s="6"/>
      <c r="G24" s="5">
        <f t="shared" si="0"/>
        <v>0</v>
      </c>
    </row>
    <row r="25" spans="1:7" ht="21" x14ac:dyDescent="0.25">
      <c r="A25" s="13" t="s">
        <v>102</v>
      </c>
      <c r="B25" s="31"/>
      <c r="C25" s="31" t="s">
        <v>88</v>
      </c>
      <c r="D25" s="31" t="s">
        <v>48</v>
      </c>
      <c r="E25" s="33">
        <v>4</v>
      </c>
      <c r="F25" s="6"/>
      <c r="G25" s="5">
        <f t="shared" si="0"/>
        <v>0</v>
      </c>
    </row>
    <row r="26" spans="1:7" ht="21" x14ac:dyDescent="0.25">
      <c r="A26" s="13" t="s">
        <v>103</v>
      </c>
      <c r="B26" s="31"/>
      <c r="C26" s="31" t="s">
        <v>107</v>
      </c>
      <c r="D26" s="31" t="s">
        <v>48</v>
      </c>
      <c r="E26" s="33">
        <v>1</v>
      </c>
      <c r="F26" s="6"/>
      <c r="G26" s="5">
        <f t="shared" si="0"/>
        <v>0</v>
      </c>
    </row>
    <row r="27" spans="1:7" ht="31.5" x14ac:dyDescent="0.25">
      <c r="A27" s="13" t="s">
        <v>104</v>
      </c>
      <c r="B27" s="31"/>
      <c r="C27" s="31" t="s">
        <v>239</v>
      </c>
      <c r="D27" s="31" t="s">
        <v>48</v>
      </c>
      <c r="E27" s="33">
        <v>3</v>
      </c>
      <c r="F27" s="6"/>
      <c r="G27" s="5">
        <f t="shared" si="0"/>
        <v>0</v>
      </c>
    </row>
    <row r="28" spans="1:7" ht="21" x14ac:dyDescent="0.25">
      <c r="A28" s="13" t="s">
        <v>106</v>
      </c>
      <c r="B28" s="31"/>
      <c r="C28" s="31" t="s">
        <v>240</v>
      </c>
      <c r="D28" s="31" t="s">
        <v>48</v>
      </c>
      <c r="E28" s="33">
        <v>4</v>
      </c>
      <c r="F28" s="6"/>
      <c r="G28" s="5">
        <f t="shared" si="0"/>
        <v>0</v>
      </c>
    </row>
    <row r="29" spans="1:7" ht="15.75" thickBot="1" x14ac:dyDescent="0.3">
      <c r="F29" s="47" t="s">
        <v>47</v>
      </c>
      <c r="G29" s="48">
        <f>SUM(G9)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A3" sqref="A3:G3"/>
    </sheetView>
  </sheetViews>
  <sheetFormatPr defaultRowHeight="15" x14ac:dyDescent="0.25"/>
  <cols>
    <col min="1" max="1" width="7.42578125" customWidth="1"/>
    <col min="2" max="2" width="12" bestFit="1" customWidth="1"/>
    <col min="3" max="3" width="21.28515625" customWidth="1"/>
    <col min="4" max="4" width="7.140625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49" t="s">
        <v>252</v>
      </c>
      <c r="B2" s="49"/>
      <c r="C2" s="49"/>
      <c r="D2" s="49"/>
      <c r="E2" s="49"/>
      <c r="F2" s="49"/>
      <c r="G2" s="49"/>
    </row>
    <row r="3" spans="1:7" x14ac:dyDescent="0.25">
      <c r="A3" s="50" t="s">
        <v>43</v>
      </c>
      <c r="B3" s="50"/>
      <c r="C3" s="50"/>
      <c r="D3" s="50"/>
      <c r="E3" s="50"/>
      <c r="F3" s="50"/>
      <c r="G3" s="50"/>
    </row>
    <row r="4" spans="1:7" x14ac:dyDescent="0.25">
      <c r="A4" s="51" t="s">
        <v>123</v>
      </c>
      <c r="B4" s="51"/>
      <c r="C4" s="51"/>
      <c r="D4" s="51"/>
      <c r="E4" s="51"/>
      <c r="F4" s="51"/>
      <c r="G4" s="51"/>
    </row>
    <row r="5" spans="1:7" x14ac:dyDescent="0.25">
      <c r="A5" s="49" t="s">
        <v>90</v>
      </c>
      <c r="B5" s="49"/>
      <c r="C5" s="49"/>
      <c r="D5" s="49"/>
      <c r="E5" s="49"/>
      <c r="F5" s="49"/>
      <c r="G5" s="49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45</v>
      </c>
      <c r="F8" s="11" t="s">
        <v>46</v>
      </c>
      <c r="G8" s="11" t="s">
        <v>44</v>
      </c>
    </row>
    <row r="9" spans="1:7" ht="21" x14ac:dyDescent="0.25">
      <c r="A9" s="10">
        <v>1</v>
      </c>
      <c r="B9" s="38"/>
      <c r="C9" s="40" t="s">
        <v>241</v>
      </c>
      <c r="D9" s="11" t="s">
        <v>5</v>
      </c>
      <c r="E9" s="12">
        <v>1</v>
      </c>
      <c r="F9" s="14"/>
      <c r="G9" s="34"/>
    </row>
    <row r="10" spans="1:7" ht="84" x14ac:dyDescent="0.25">
      <c r="A10" s="13" t="s">
        <v>6</v>
      </c>
      <c r="B10" s="39" t="s">
        <v>242</v>
      </c>
      <c r="C10" s="13" t="s">
        <v>243</v>
      </c>
      <c r="D10" s="14" t="s">
        <v>13</v>
      </c>
      <c r="E10" s="15">
        <v>24</v>
      </c>
      <c r="F10" s="14"/>
      <c r="G10" s="35">
        <f t="shared" ref="G10:G15" si="0">E10*F10</f>
        <v>0</v>
      </c>
    </row>
    <row r="11" spans="1:7" ht="63" x14ac:dyDescent="0.25">
      <c r="A11" s="13" t="s">
        <v>9</v>
      </c>
      <c r="B11" s="39" t="s">
        <v>242</v>
      </c>
      <c r="C11" s="13" t="s">
        <v>244</v>
      </c>
      <c r="D11" s="14" t="s">
        <v>25</v>
      </c>
      <c r="E11" s="15">
        <v>50</v>
      </c>
      <c r="F11" s="14"/>
      <c r="G11" s="35">
        <f t="shared" si="0"/>
        <v>0</v>
      </c>
    </row>
    <row r="12" spans="1:7" ht="73.5" x14ac:dyDescent="0.25">
      <c r="A12" s="13" t="s">
        <v>52</v>
      </c>
      <c r="B12" s="39" t="s">
        <v>242</v>
      </c>
      <c r="C12" s="13" t="s">
        <v>245</v>
      </c>
      <c r="D12" s="14" t="s">
        <v>25</v>
      </c>
      <c r="E12" s="15">
        <v>50</v>
      </c>
      <c r="F12" s="14"/>
      <c r="G12" s="35">
        <f t="shared" si="0"/>
        <v>0</v>
      </c>
    </row>
    <row r="13" spans="1:7" ht="63" x14ac:dyDescent="0.25">
      <c r="A13" s="13" t="s">
        <v>53</v>
      </c>
      <c r="B13" s="39" t="s">
        <v>242</v>
      </c>
      <c r="C13" s="13" t="s">
        <v>246</v>
      </c>
      <c r="D13" s="14" t="s">
        <v>25</v>
      </c>
      <c r="E13" s="15">
        <v>50</v>
      </c>
      <c r="F13" s="14"/>
      <c r="G13" s="35">
        <f t="shared" si="0"/>
        <v>0</v>
      </c>
    </row>
    <row r="14" spans="1:7" ht="31.5" x14ac:dyDescent="0.25">
      <c r="A14" s="13" t="s">
        <v>54</v>
      </c>
      <c r="B14" s="39" t="s">
        <v>242</v>
      </c>
      <c r="C14" s="13" t="s">
        <v>247</v>
      </c>
      <c r="D14" s="14" t="s">
        <v>89</v>
      </c>
      <c r="E14" s="15">
        <v>1</v>
      </c>
      <c r="F14" s="14"/>
      <c r="G14" s="35">
        <f t="shared" si="0"/>
        <v>0</v>
      </c>
    </row>
    <row r="15" spans="1:7" ht="32.25" thickBot="1" x14ac:dyDescent="0.3">
      <c r="A15" s="13" t="s">
        <v>11</v>
      </c>
      <c r="B15" s="39" t="s">
        <v>242</v>
      </c>
      <c r="C15" s="13" t="s">
        <v>248</v>
      </c>
      <c r="D15" s="14" t="s">
        <v>249</v>
      </c>
      <c r="E15" s="15">
        <v>1</v>
      </c>
      <c r="F15" s="14"/>
      <c r="G15" s="35">
        <f t="shared" si="0"/>
        <v>0</v>
      </c>
    </row>
    <row r="16" spans="1:7" ht="15.75" thickBot="1" x14ac:dyDescent="0.3">
      <c r="F16" s="25" t="s">
        <v>47</v>
      </c>
      <c r="G16" s="26">
        <f>SUM(G9)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b. drogowa</vt:lpstr>
      <vt:lpstr>gabiony</vt:lpstr>
      <vt:lpstr>mała architektura</vt:lpstr>
      <vt:lpstr>wycinki</vt:lpstr>
      <vt:lpstr>zieleń</vt:lpstr>
      <vt:lpstr>b. elektryczna</vt:lpstr>
      <vt:lpstr>b. teletechniczna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Działach</dc:creator>
  <cp:lastModifiedBy>Michał Działach</cp:lastModifiedBy>
  <dcterms:created xsi:type="dcterms:W3CDTF">2020-06-16T11:13:16Z</dcterms:created>
  <dcterms:modified xsi:type="dcterms:W3CDTF">2020-08-12T06:24:57Z</dcterms:modified>
</cp:coreProperties>
</file>